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II ZPK" sheetId="1" r:id="rId1"/>
  </sheets>
  <definedNames/>
  <calcPr fullCalcOnLoad="1"/>
</workbook>
</file>

<file path=xl/sharedStrings.xml><?xml version="1.0" encoding="utf-8"?>
<sst xmlns="http://schemas.openxmlformats.org/spreadsheetml/2006/main" count="253" uniqueCount="177">
  <si>
    <r>
      <t>I</t>
    </r>
    <r>
      <rPr>
        <b/>
        <sz val="10"/>
        <rFont val="Arial"/>
        <family val="2"/>
      </rPr>
      <t>I Zimowy Puchar Karkonoszy</t>
    </r>
  </si>
  <si>
    <t>2nd Winter Karkonosze Cup</t>
  </si>
  <si>
    <t>Szybowce jednomiejscowe   Single-seaters</t>
  </si>
  <si>
    <t>Imię, nazwisko</t>
  </si>
  <si>
    <t>Data</t>
  </si>
  <si>
    <t>Plik</t>
  </si>
  <si>
    <t>km</t>
  </si>
  <si>
    <t>Suma km</t>
  </si>
  <si>
    <t>Punkty OLC</t>
  </si>
  <si>
    <t>Suma pkt OLC</t>
  </si>
  <si>
    <t>Name, surname</t>
  </si>
  <si>
    <t>Date</t>
  </si>
  <si>
    <t>File</t>
  </si>
  <si>
    <t>Ttl km</t>
  </si>
  <si>
    <t>OLC points</t>
  </si>
  <si>
    <t>Ttl OLC points</t>
  </si>
  <si>
    <t>Ryszard Bendkowski</t>
  </si>
  <si>
    <t>22.10.06</t>
  </si>
  <si>
    <t>6amgp462</t>
  </si>
  <si>
    <t>23.10.06</t>
  </si>
  <si>
    <t>6anxysz1</t>
  </si>
  <si>
    <t>19.11.06</t>
  </si>
  <si>
    <t>6bjxend1</t>
  </si>
  <si>
    <t>02.12.06</t>
  </si>
  <si>
    <t>6c2lcfv1</t>
  </si>
  <si>
    <t>03.12.06</t>
  </si>
  <si>
    <t>6c3lcfv1</t>
  </si>
  <si>
    <t>30.12.06</t>
  </si>
  <si>
    <t>6culcfv1</t>
  </si>
  <si>
    <t>08.01.07</t>
  </si>
  <si>
    <t>718lcfv1</t>
  </si>
  <si>
    <t>10.01.07</t>
  </si>
  <si>
    <t>71ALCFV1</t>
  </si>
  <si>
    <t>17.02.07</t>
  </si>
  <si>
    <t>72hlcfv1</t>
  </si>
  <si>
    <t>18.02.07</t>
  </si>
  <si>
    <t>Romuald Dorofiejczyk</t>
  </si>
  <si>
    <t>18.10.06</t>
  </si>
  <si>
    <t>6aix1811</t>
  </si>
  <si>
    <t>6amx2211</t>
  </si>
  <si>
    <t>6anx2311</t>
  </si>
  <si>
    <t>6c2x1221</t>
  </si>
  <si>
    <t>08.12.06</t>
  </si>
  <si>
    <t>6C8X812D</t>
  </si>
  <si>
    <t>6cux3011</t>
  </si>
  <si>
    <t>72hx2071</t>
  </si>
  <si>
    <t>72ix1821</t>
  </si>
  <si>
    <t>Miloš Pajr</t>
  </si>
  <si>
    <t>21.11.06</t>
  </si>
  <si>
    <t>6blf1071</t>
  </si>
  <si>
    <t>Pajr81206</t>
  </si>
  <si>
    <t>718lchz1</t>
  </si>
  <si>
    <t>Zdeněk Borůvka</t>
  </si>
  <si>
    <t>6ANA3AX5</t>
  </si>
  <si>
    <t>31.10.06</t>
  </si>
  <si>
    <t>6AVA3AX2</t>
  </si>
  <si>
    <t>BZ211106</t>
  </si>
  <si>
    <t>24.11.06</t>
  </si>
  <si>
    <t>6BOA3AX1</t>
  </si>
  <si>
    <t>Jan Hlavaček</t>
  </si>
  <si>
    <t>26.10.06</t>
  </si>
  <si>
    <t>6aqf1821</t>
  </si>
  <si>
    <t>24.10.06</t>
  </si>
  <si>
    <t>6aofe391</t>
  </si>
  <si>
    <t>6c2f1821</t>
  </si>
  <si>
    <t>6c3f1821</t>
  </si>
  <si>
    <t>Antonin Teichmann</t>
  </si>
  <si>
    <t>6avf2211</t>
  </si>
  <si>
    <t>6blf2211</t>
  </si>
  <si>
    <t>6c2f2211</t>
  </si>
  <si>
    <t>72if2211</t>
  </si>
  <si>
    <t>Franciszek Mazur</t>
  </si>
  <si>
    <t>6aqx24h1</t>
  </si>
  <si>
    <t>6box7aa1</t>
  </si>
  <si>
    <t>6c2x7a51</t>
  </si>
  <si>
    <t>12.02.07</t>
  </si>
  <si>
    <t>72cx31j1</t>
  </si>
  <si>
    <t>Piotr Twaróg</t>
  </si>
  <si>
    <t>6avx0011</t>
  </si>
  <si>
    <t>6c2x0011</t>
  </si>
  <si>
    <t>6cux0011</t>
  </si>
  <si>
    <t>718x0011</t>
  </si>
  <si>
    <t>11.02.07</t>
  </si>
  <si>
    <t>72bx0011</t>
  </si>
  <si>
    <t>Krzysztof Gawęda</t>
  </si>
  <si>
    <t>6aixull1</t>
  </si>
  <si>
    <t>6avgarm2</t>
  </si>
  <si>
    <t>6cuxull1</t>
  </si>
  <si>
    <t>718GARM1</t>
  </si>
  <si>
    <t>72IGARm1(1)</t>
  </si>
  <si>
    <t>Marek Korneć</t>
  </si>
  <si>
    <t>6c2x2001</t>
  </si>
  <si>
    <t>72IA2A42</t>
  </si>
  <si>
    <t>Maciej Łabik</t>
  </si>
  <si>
    <t>6aqx0001</t>
  </si>
  <si>
    <t>6blx0001</t>
  </si>
  <si>
    <t>Ivan Ládr</t>
  </si>
  <si>
    <t>6ana1sn1</t>
  </si>
  <si>
    <t>6ava1sn1</t>
  </si>
  <si>
    <t>Petr Jirasek</t>
  </si>
  <si>
    <t>6avx2101</t>
  </si>
  <si>
    <t>6blx2101</t>
  </si>
  <si>
    <t>Milan Meisner</t>
  </si>
  <si>
    <t>6aia2g71</t>
  </si>
  <si>
    <t>6ana2g71</t>
  </si>
  <si>
    <t>Jan Kantor</t>
  </si>
  <si>
    <t>6anlfnd1</t>
  </si>
  <si>
    <t>Jaroslav Petrásek</t>
  </si>
  <si>
    <t>6aqa3az2</t>
  </si>
  <si>
    <t>Roman Kriz</t>
  </si>
  <si>
    <t>6aql6g01</t>
  </si>
  <si>
    <t>Karel Benišek</t>
  </si>
  <si>
    <t>6aqa2g52</t>
  </si>
  <si>
    <r>
      <t>Tomá</t>
    </r>
    <r>
      <rPr>
        <b/>
        <sz val="10"/>
        <rFont val="Arial"/>
        <family val="0"/>
      </rPr>
      <t>š</t>
    </r>
    <r>
      <rPr>
        <b/>
        <sz val="10"/>
        <rFont val="Arial"/>
        <family val="2"/>
      </rPr>
      <t xml:space="preserve"> Vrbský</t>
    </r>
  </si>
  <si>
    <t>23.11.06</t>
  </si>
  <si>
    <t>6bna3gz1</t>
  </si>
  <si>
    <t>Petr Hartmann</t>
  </si>
  <si>
    <t>6anf2211</t>
  </si>
  <si>
    <t>Karel Vladař</t>
  </si>
  <si>
    <t>6aql0161</t>
  </si>
  <si>
    <t>TTL</t>
  </si>
  <si>
    <t>Szybowce dwumiejscowe    Two-seaters</t>
  </si>
  <si>
    <t>6blx3301</t>
  </si>
  <si>
    <t>6cux3301</t>
  </si>
  <si>
    <t>718a2a41</t>
  </si>
  <si>
    <t>17.01.07</t>
  </si>
  <si>
    <t>71hx3301</t>
  </si>
  <si>
    <t>18.01.07</t>
  </si>
  <si>
    <t>71ix3301</t>
  </si>
  <si>
    <t>72BG9A81</t>
  </si>
  <si>
    <t>72CG9A82</t>
  </si>
  <si>
    <t>17.02.08</t>
  </si>
  <si>
    <t>72HA2A43</t>
  </si>
  <si>
    <t>Korneć-Jędrosz</t>
  </si>
  <si>
    <t>6bnx2001</t>
  </si>
  <si>
    <t>6cux2001</t>
  </si>
  <si>
    <t>Dorofiejczyk - Gawęda</t>
  </si>
  <si>
    <t>6blxull1</t>
  </si>
  <si>
    <t>6ama37t1</t>
  </si>
  <si>
    <t>06.12.06</t>
  </si>
  <si>
    <t>6C6A37T1</t>
  </si>
  <si>
    <t>Kunas-Radoszewski</t>
  </si>
  <si>
    <t>71aa2a41</t>
  </si>
  <si>
    <t>Mączniewski-Dorofiejczyk</t>
  </si>
  <si>
    <t>71axacz1</t>
  </si>
  <si>
    <t>72ia37t1</t>
  </si>
  <si>
    <t>718fe391</t>
  </si>
  <si>
    <t>25.02.07</t>
  </si>
  <si>
    <t>72PLCFV1</t>
  </si>
  <si>
    <t>72px2521</t>
  </si>
  <si>
    <t>24.02.07</t>
  </si>
  <si>
    <t>72ox31j1</t>
  </si>
  <si>
    <t>72px31j1</t>
  </si>
  <si>
    <t>Robert Sima</t>
  </si>
  <si>
    <t>72pa3761</t>
  </si>
  <si>
    <t>Kunas-Jóźwicki</t>
  </si>
  <si>
    <t>72ox3301</t>
  </si>
  <si>
    <t>72px3301</t>
  </si>
  <si>
    <t>Bulanek - Picka</t>
  </si>
  <si>
    <t>72pa37u1</t>
  </si>
  <si>
    <t>Belina-Deml</t>
  </si>
  <si>
    <t>25.04.07</t>
  </si>
  <si>
    <t>72pa37t1</t>
  </si>
  <si>
    <t>Belina-Dundr</t>
  </si>
  <si>
    <t>Grand Total</t>
  </si>
  <si>
    <t>Poz.</t>
  </si>
  <si>
    <t>Pos.</t>
  </si>
  <si>
    <t>07.03.06</t>
  </si>
  <si>
    <t>736lchz1</t>
  </si>
  <si>
    <t>06.03.07</t>
  </si>
  <si>
    <t>736x31j1</t>
  </si>
  <si>
    <t>07.03.07</t>
  </si>
  <si>
    <t>737x31j1</t>
  </si>
  <si>
    <t>737x2001</t>
  </si>
  <si>
    <t>736x3301</t>
  </si>
  <si>
    <r>
      <t>Radomil Zame</t>
    </r>
    <r>
      <rPr>
        <b/>
        <sz val="10"/>
        <rFont val="Arial"/>
        <family val="0"/>
      </rPr>
      <t>č</t>
    </r>
    <r>
      <rPr>
        <b/>
        <sz val="10"/>
        <rFont val="Arial"/>
        <family val="2"/>
      </rPr>
      <t>nik</t>
    </r>
  </si>
  <si>
    <t>737a37t1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</si>
</sst>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4" xfId="19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0" fontId="3" fillId="0" borderId="14" xfId="19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55">
      <selection activeCell="L66" sqref="L66"/>
    </sheetView>
  </sheetViews>
  <sheetFormatPr defaultColWidth="9.140625" defaultRowHeight="12.75"/>
  <cols>
    <col min="1" max="1" width="6.8515625" style="0" customWidth="1"/>
    <col min="2" max="2" width="24.57421875" style="1" customWidth="1"/>
    <col min="4" max="4" width="12.140625" style="1" customWidth="1"/>
    <col min="5" max="5" width="9.140625" style="2" customWidth="1"/>
    <col min="6" max="6" width="9.140625" style="3" customWidth="1"/>
    <col min="7" max="7" width="11.421875" style="52" customWidth="1"/>
    <col min="8" max="8" width="13.57421875" style="3" customWidth="1"/>
    <col min="9" max="9" width="9.140625" style="3" customWidth="1"/>
    <col min="11" max="11" width="9.140625" style="53" customWidth="1"/>
  </cols>
  <sheetData>
    <row r="1" ht="12.75">
      <c r="C1" t="s">
        <v>0</v>
      </c>
    </row>
    <row r="2" ht="12.75">
      <c r="C2" s="51" t="s">
        <v>1</v>
      </c>
    </row>
    <row r="3" ht="13.5" thickBot="1">
      <c r="C3" s="51"/>
    </row>
    <row r="4" spans="1:11" ht="13.5" thickBot="1">
      <c r="A4" s="4"/>
      <c r="B4" s="5"/>
      <c r="C4" s="5" t="s">
        <v>2</v>
      </c>
      <c r="D4" s="6"/>
      <c r="E4" s="6"/>
      <c r="F4" s="7"/>
      <c r="G4" s="8"/>
      <c r="H4" s="9"/>
      <c r="I4"/>
      <c r="J4" s="53"/>
      <c r="K4"/>
    </row>
    <row r="5" spans="1:10" s="3" customFormat="1" ht="13.5" thickBot="1">
      <c r="A5" s="54"/>
      <c r="B5" s="5"/>
      <c r="C5" s="55" t="s">
        <v>2</v>
      </c>
      <c r="D5" s="6"/>
      <c r="E5" s="8"/>
      <c r="F5" s="5"/>
      <c r="G5" s="56"/>
      <c r="H5" s="9"/>
      <c r="J5" s="53"/>
    </row>
    <row r="6" spans="1:10" s="51" customFormat="1" ht="12.75">
      <c r="A6" s="10" t="s">
        <v>165</v>
      </c>
      <c r="B6" s="11" t="s">
        <v>3</v>
      </c>
      <c r="C6" s="11" t="s">
        <v>4</v>
      </c>
      <c r="D6" s="11" t="s">
        <v>5</v>
      </c>
      <c r="E6" s="12" t="s">
        <v>6</v>
      </c>
      <c r="F6" s="11" t="s">
        <v>7</v>
      </c>
      <c r="G6" s="12" t="s">
        <v>8</v>
      </c>
      <c r="H6" s="13" t="s">
        <v>9</v>
      </c>
      <c r="J6" s="53"/>
    </row>
    <row r="7" spans="1:11" ht="13.5" thickBot="1">
      <c r="A7" s="14" t="s">
        <v>166</v>
      </c>
      <c r="B7" s="15" t="s">
        <v>10</v>
      </c>
      <c r="C7" s="15" t="s">
        <v>11</v>
      </c>
      <c r="D7" s="15" t="s">
        <v>12</v>
      </c>
      <c r="E7" s="16" t="s">
        <v>6</v>
      </c>
      <c r="F7" s="15" t="s">
        <v>13</v>
      </c>
      <c r="G7" s="16" t="s">
        <v>14</v>
      </c>
      <c r="H7" s="17" t="s">
        <v>15</v>
      </c>
      <c r="I7"/>
      <c r="J7" s="53"/>
      <c r="K7"/>
    </row>
    <row r="8" spans="1:11" ht="12.75">
      <c r="A8" s="57"/>
      <c r="B8" s="58"/>
      <c r="C8" s="58"/>
      <c r="D8" s="58"/>
      <c r="E8" s="59"/>
      <c r="F8" s="11"/>
      <c r="G8" s="59"/>
      <c r="H8" s="13"/>
      <c r="I8"/>
      <c r="J8" s="60"/>
      <c r="K8"/>
    </row>
    <row r="9" spans="1:11" ht="12.75">
      <c r="A9" s="23">
        <v>1</v>
      </c>
      <c r="B9" s="24" t="s">
        <v>16</v>
      </c>
      <c r="C9" s="25" t="s">
        <v>17</v>
      </c>
      <c r="D9" s="25" t="s">
        <v>18</v>
      </c>
      <c r="E9" s="27">
        <v>111.08</v>
      </c>
      <c r="F9" s="24"/>
      <c r="G9" s="27">
        <v>105.24</v>
      </c>
      <c r="H9" s="28"/>
      <c r="I9"/>
      <c r="J9" s="53"/>
      <c r="K9"/>
    </row>
    <row r="10" spans="1:11" ht="12.75">
      <c r="A10" s="23"/>
      <c r="B10" s="24"/>
      <c r="C10" s="25" t="s">
        <v>19</v>
      </c>
      <c r="D10" s="25" t="s">
        <v>20</v>
      </c>
      <c r="E10" s="27">
        <v>273.81</v>
      </c>
      <c r="F10" s="24"/>
      <c r="G10" s="27">
        <v>252.21</v>
      </c>
      <c r="H10" s="28"/>
      <c r="I10"/>
      <c r="J10" s="53"/>
      <c r="K10"/>
    </row>
    <row r="11" spans="1:11" ht="12.75">
      <c r="A11" s="23"/>
      <c r="B11" s="24"/>
      <c r="C11" s="25" t="s">
        <v>21</v>
      </c>
      <c r="D11" s="25" t="s">
        <v>22</v>
      </c>
      <c r="E11" s="27">
        <v>156.03</v>
      </c>
      <c r="F11" s="24"/>
      <c r="G11" s="27">
        <v>173.12</v>
      </c>
      <c r="H11" s="28"/>
      <c r="I11"/>
      <c r="J11" s="53"/>
      <c r="K11"/>
    </row>
    <row r="12" spans="1:11" ht="12.75">
      <c r="A12" s="23"/>
      <c r="B12" s="24"/>
      <c r="C12" s="25" t="s">
        <v>23</v>
      </c>
      <c r="D12" s="25" t="s">
        <v>24</v>
      </c>
      <c r="E12" s="27">
        <v>251.48</v>
      </c>
      <c r="F12" s="24"/>
      <c r="G12" s="27">
        <v>232.21</v>
      </c>
      <c r="H12" s="28"/>
      <c r="I12"/>
      <c r="J12" s="53"/>
      <c r="K12"/>
    </row>
    <row r="13" spans="1:11" ht="12.75">
      <c r="A13" s="23"/>
      <c r="B13" s="24"/>
      <c r="C13" s="25" t="s">
        <v>25</v>
      </c>
      <c r="D13" s="25" t="s">
        <v>26</v>
      </c>
      <c r="E13" s="27">
        <v>167.04</v>
      </c>
      <c r="F13" s="24"/>
      <c r="G13" s="27">
        <v>157.95</v>
      </c>
      <c r="H13" s="29"/>
      <c r="I13"/>
      <c r="J13" s="53"/>
      <c r="K13"/>
    </row>
    <row r="14" spans="1:11" ht="12.75">
      <c r="A14" s="23"/>
      <c r="B14" s="24"/>
      <c r="C14" s="25" t="s">
        <v>27</v>
      </c>
      <c r="D14" s="25" t="s">
        <v>28</v>
      </c>
      <c r="E14" s="27">
        <v>51.46</v>
      </c>
      <c r="F14" s="24"/>
      <c r="G14" s="27">
        <v>46.55</v>
      </c>
      <c r="H14" s="29"/>
      <c r="I14"/>
      <c r="J14" s="53"/>
      <c r="K14"/>
    </row>
    <row r="15" spans="1:11" ht="12.75">
      <c r="A15" s="23"/>
      <c r="B15" s="24"/>
      <c r="C15" s="25" t="s">
        <v>29</v>
      </c>
      <c r="D15" s="25" t="s">
        <v>30</v>
      </c>
      <c r="E15" s="27">
        <v>259.59</v>
      </c>
      <c r="F15" s="24"/>
      <c r="G15" s="27">
        <v>238.06</v>
      </c>
      <c r="H15" s="29"/>
      <c r="I15"/>
      <c r="J15" s="53"/>
      <c r="K15"/>
    </row>
    <row r="16" spans="1:11" ht="12.75">
      <c r="A16" s="23"/>
      <c r="B16" s="24"/>
      <c r="C16" s="25" t="s">
        <v>31</v>
      </c>
      <c r="D16" s="25" t="s">
        <v>32</v>
      </c>
      <c r="E16" s="27">
        <v>241.38</v>
      </c>
      <c r="F16" s="24"/>
      <c r="G16" s="27">
        <v>233.31</v>
      </c>
      <c r="H16" s="29"/>
      <c r="I16"/>
      <c r="J16" s="53"/>
      <c r="K16"/>
    </row>
    <row r="17" spans="1:11" ht="12.75">
      <c r="A17" s="23"/>
      <c r="B17" s="24"/>
      <c r="C17" s="25" t="s">
        <v>33</v>
      </c>
      <c r="D17" s="25" t="s">
        <v>34</v>
      </c>
      <c r="E17" s="30">
        <v>54.66</v>
      </c>
      <c r="F17" s="24"/>
      <c r="G17" s="25">
        <v>57.75</v>
      </c>
      <c r="H17" s="29"/>
      <c r="I17"/>
      <c r="J17" s="61"/>
      <c r="K17"/>
    </row>
    <row r="18" spans="1:11" ht="12.75">
      <c r="A18" s="23"/>
      <c r="B18" s="24"/>
      <c r="C18" s="25" t="s">
        <v>35</v>
      </c>
      <c r="D18" s="25" t="s">
        <v>30</v>
      </c>
      <c r="E18" s="30">
        <v>183.29</v>
      </c>
      <c r="F18" s="26"/>
      <c r="G18" s="25">
        <v>190.52</v>
      </c>
      <c r="H18" s="29"/>
      <c r="I18"/>
      <c r="J18" s="53"/>
      <c r="K18"/>
    </row>
    <row r="19" spans="1:11" ht="12.75">
      <c r="A19" s="23"/>
      <c r="B19" s="24"/>
      <c r="C19" s="25" t="s">
        <v>147</v>
      </c>
      <c r="D19" s="25" t="s">
        <v>148</v>
      </c>
      <c r="E19" s="30">
        <v>123.07</v>
      </c>
      <c r="F19" s="26">
        <f>SUM(E9:E19)</f>
        <v>1872.8899999999999</v>
      </c>
      <c r="G19" s="25">
        <v>129.64</v>
      </c>
      <c r="H19" s="29">
        <f>SUM(G9:G19)</f>
        <v>1816.56</v>
      </c>
      <c r="I19"/>
      <c r="J19" s="53"/>
      <c r="K19"/>
    </row>
    <row r="20" spans="1:11" ht="12.75">
      <c r="A20" s="23"/>
      <c r="B20" s="24"/>
      <c r="C20" s="25"/>
      <c r="D20" s="25"/>
      <c r="E20" s="27"/>
      <c r="F20" s="24"/>
      <c r="G20" s="27"/>
      <c r="H20" s="28"/>
      <c r="I20"/>
      <c r="J20" s="53"/>
      <c r="K20"/>
    </row>
    <row r="21" spans="1:11" ht="12.75">
      <c r="A21" s="23">
        <v>2</v>
      </c>
      <c r="B21" s="24" t="s">
        <v>36</v>
      </c>
      <c r="C21" s="25" t="s">
        <v>37</v>
      </c>
      <c r="D21" s="25" t="s">
        <v>38</v>
      </c>
      <c r="E21" s="27">
        <v>195.57</v>
      </c>
      <c r="F21" s="24"/>
      <c r="G21" s="27">
        <v>194.2</v>
      </c>
      <c r="H21" s="28"/>
      <c r="I21"/>
      <c r="J21" s="53"/>
      <c r="K21"/>
    </row>
    <row r="22" spans="1:11" ht="12.75">
      <c r="A22" s="23"/>
      <c r="B22" s="24"/>
      <c r="C22" s="25" t="s">
        <v>17</v>
      </c>
      <c r="D22" s="25" t="s">
        <v>39</v>
      </c>
      <c r="E22" s="27">
        <v>101.39</v>
      </c>
      <c r="F22" s="24"/>
      <c r="G22" s="27">
        <v>104.02</v>
      </c>
      <c r="H22" s="28"/>
      <c r="I22"/>
      <c r="J22" s="53"/>
      <c r="K22"/>
    </row>
    <row r="23" spans="1:11" ht="12.75">
      <c r="A23" s="23"/>
      <c r="B23" s="24"/>
      <c r="C23" s="25" t="s">
        <v>19</v>
      </c>
      <c r="D23" s="25" t="s">
        <v>40</v>
      </c>
      <c r="E23" s="27">
        <v>144.17</v>
      </c>
      <c r="F23" s="24"/>
      <c r="G23" s="27">
        <v>165.11</v>
      </c>
      <c r="H23" s="28"/>
      <c r="I23"/>
      <c r="J23" s="61"/>
      <c r="K23"/>
    </row>
    <row r="24" spans="1:11" ht="12.75">
      <c r="A24" s="23"/>
      <c r="B24" s="24"/>
      <c r="C24" s="25" t="s">
        <v>23</v>
      </c>
      <c r="D24" s="25" t="s">
        <v>41</v>
      </c>
      <c r="E24" s="27">
        <v>126.21</v>
      </c>
      <c r="F24" s="24"/>
      <c r="G24" s="27">
        <v>132.26</v>
      </c>
      <c r="H24" s="28"/>
      <c r="I24"/>
      <c r="J24" s="53"/>
      <c r="K24"/>
    </row>
    <row r="25" spans="1:11" ht="12.75">
      <c r="A25" s="23"/>
      <c r="B25" s="24"/>
      <c r="C25" s="25" t="s">
        <v>42</v>
      </c>
      <c r="D25" s="25" t="s">
        <v>43</v>
      </c>
      <c r="E25" s="27">
        <v>230.46</v>
      </c>
      <c r="F25" s="24"/>
      <c r="G25" s="27">
        <v>241.07</v>
      </c>
      <c r="H25" s="29"/>
      <c r="I25"/>
      <c r="J25" s="61"/>
      <c r="K25"/>
    </row>
    <row r="26" spans="1:11" ht="12.75">
      <c r="A26" s="23"/>
      <c r="B26" s="24"/>
      <c r="C26" s="25" t="s">
        <v>27</v>
      </c>
      <c r="D26" s="25" t="s">
        <v>44</v>
      </c>
      <c r="E26" s="27">
        <v>119.72</v>
      </c>
      <c r="F26" s="24"/>
      <c r="G26" s="27">
        <v>117.8</v>
      </c>
      <c r="H26" s="29"/>
      <c r="I26"/>
      <c r="J26" s="53"/>
      <c r="K26"/>
    </row>
    <row r="27" spans="1:11" ht="12.75">
      <c r="A27" s="23"/>
      <c r="B27" s="24"/>
      <c r="C27" s="25" t="s">
        <v>33</v>
      </c>
      <c r="D27" s="25" t="s">
        <v>45</v>
      </c>
      <c r="E27" s="30">
        <v>93.71</v>
      </c>
      <c r="F27" s="31"/>
      <c r="G27" s="30">
        <v>96.72</v>
      </c>
      <c r="H27" s="29"/>
      <c r="I27"/>
      <c r="J27" s="53"/>
      <c r="K27"/>
    </row>
    <row r="28" spans="1:11" ht="12.75">
      <c r="A28" s="23"/>
      <c r="B28" s="24"/>
      <c r="C28" s="25" t="s">
        <v>35</v>
      </c>
      <c r="D28" s="25" t="s">
        <v>46</v>
      </c>
      <c r="E28" s="25">
        <v>227.64</v>
      </c>
      <c r="F28" s="26"/>
      <c r="G28" s="25">
        <v>237.41</v>
      </c>
      <c r="H28" s="29"/>
      <c r="I28"/>
      <c r="J28" s="53"/>
      <c r="K28"/>
    </row>
    <row r="29" spans="1:11" ht="12.75">
      <c r="A29" s="23"/>
      <c r="B29" s="24"/>
      <c r="C29" s="25" t="s">
        <v>147</v>
      </c>
      <c r="D29" s="25" t="s">
        <v>149</v>
      </c>
      <c r="E29" s="30">
        <v>189.23</v>
      </c>
      <c r="F29" s="26">
        <f>SUM(E21:E29)</f>
        <v>1428.1000000000001</v>
      </c>
      <c r="G29" s="30">
        <v>195.98</v>
      </c>
      <c r="H29" s="29">
        <f>SUM(G21:G29)</f>
        <v>1484.57</v>
      </c>
      <c r="I29"/>
      <c r="J29" s="53"/>
      <c r="K29"/>
    </row>
    <row r="30" spans="1:11" ht="12.75">
      <c r="A30" s="23"/>
      <c r="B30" s="24"/>
      <c r="C30" s="25"/>
      <c r="D30" s="25"/>
      <c r="E30" s="27"/>
      <c r="F30" s="24"/>
      <c r="G30" s="27"/>
      <c r="H30" s="28"/>
      <c r="I30"/>
      <c r="J30" s="61"/>
      <c r="K30"/>
    </row>
    <row r="31" spans="1:11" ht="12.75">
      <c r="A31" s="23">
        <v>3</v>
      </c>
      <c r="B31" s="24" t="s">
        <v>47</v>
      </c>
      <c r="C31" s="25" t="s">
        <v>48</v>
      </c>
      <c r="D31" s="25" t="s">
        <v>49</v>
      </c>
      <c r="E31" s="27">
        <v>582.97</v>
      </c>
      <c r="F31" s="24"/>
      <c r="G31" s="27">
        <v>468.83</v>
      </c>
      <c r="H31" s="28"/>
      <c r="I31"/>
      <c r="J31" s="61"/>
      <c r="K31"/>
    </row>
    <row r="32" spans="1:11" ht="12.75">
      <c r="A32" s="23"/>
      <c r="B32" s="24"/>
      <c r="C32" s="25" t="s">
        <v>42</v>
      </c>
      <c r="D32" s="25" t="s">
        <v>50</v>
      </c>
      <c r="E32" s="27">
        <v>395.14</v>
      </c>
      <c r="F32" s="24"/>
      <c r="G32" s="27">
        <v>432.21</v>
      </c>
      <c r="H32" s="29"/>
      <c r="I32"/>
      <c r="J32" s="53"/>
      <c r="K32"/>
    </row>
    <row r="33" spans="1:11" ht="12.75">
      <c r="A33" s="23"/>
      <c r="B33" s="24"/>
      <c r="C33" s="25" t="s">
        <v>29</v>
      </c>
      <c r="D33" s="25" t="s">
        <v>51</v>
      </c>
      <c r="E33" s="27">
        <v>365.13</v>
      </c>
      <c r="F33" s="26"/>
      <c r="G33" s="27">
        <v>368.24</v>
      </c>
      <c r="H33" s="29"/>
      <c r="I33"/>
      <c r="J33" s="61"/>
      <c r="K33"/>
    </row>
    <row r="34" spans="1:11" ht="12.75">
      <c r="A34" s="23"/>
      <c r="B34" s="24"/>
      <c r="C34" s="25" t="s">
        <v>167</v>
      </c>
      <c r="D34" s="25" t="s">
        <v>168</v>
      </c>
      <c r="E34" s="30">
        <v>127.24</v>
      </c>
      <c r="F34" s="62">
        <f>SUM(E31:E34)</f>
        <v>1470.48</v>
      </c>
      <c r="G34" s="30">
        <v>142.14</v>
      </c>
      <c r="H34" s="29">
        <f>SUM(G31:G34)</f>
        <v>1411.42</v>
      </c>
      <c r="I34"/>
      <c r="J34" s="61"/>
      <c r="K34"/>
    </row>
    <row r="35" spans="1:11" ht="12.75">
      <c r="A35" s="23"/>
      <c r="B35" s="24"/>
      <c r="C35" s="25"/>
      <c r="D35" s="25"/>
      <c r="E35" s="25"/>
      <c r="F35" s="26"/>
      <c r="G35" s="25"/>
      <c r="H35" s="29"/>
      <c r="I35"/>
      <c r="J35" s="53"/>
      <c r="K35"/>
    </row>
    <row r="36" spans="1:11" ht="12.75">
      <c r="A36" s="23">
        <v>4</v>
      </c>
      <c r="B36" s="24" t="s">
        <v>71</v>
      </c>
      <c r="C36" s="25" t="s">
        <v>60</v>
      </c>
      <c r="D36" s="25" t="s">
        <v>72</v>
      </c>
      <c r="E36" s="27">
        <v>198.89</v>
      </c>
      <c r="F36" s="24"/>
      <c r="G36" s="27">
        <v>211.54</v>
      </c>
      <c r="H36" s="28"/>
      <c r="I36"/>
      <c r="J36" s="53"/>
      <c r="K36"/>
    </row>
    <row r="37" spans="1:11" ht="12.75">
      <c r="A37" s="23"/>
      <c r="B37" s="24"/>
      <c r="C37" s="25" t="s">
        <v>57</v>
      </c>
      <c r="D37" s="25" t="s">
        <v>73</v>
      </c>
      <c r="E37" s="27">
        <v>85.28</v>
      </c>
      <c r="F37" s="24"/>
      <c r="G37" s="27">
        <v>91.97</v>
      </c>
      <c r="H37" s="28"/>
      <c r="I37"/>
      <c r="J37" s="61"/>
      <c r="K37"/>
    </row>
    <row r="38" spans="1:11" ht="12.75">
      <c r="A38" s="23"/>
      <c r="B38" s="24"/>
      <c r="C38" s="25" t="s">
        <v>23</v>
      </c>
      <c r="D38" s="34" t="s">
        <v>74</v>
      </c>
      <c r="E38" s="27">
        <v>81.1</v>
      </c>
      <c r="F38" s="26"/>
      <c r="G38" s="27">
        <v>91.2</v>
      </c>
      <c r="H38" s="29"/>
      <c r="I38"/>
      <c r="J38" s="61"/>
      <c r="K38"/>
    </row>
    <row r="39" spans="1:11" ht="12.75">
      <c r="A39" s="23"/>
      <c r="B39" s="24"/>
      <c r="C39" s="25" t="s">
        <v>75</v>
      </c>
      <c r="D39" s="34" t="s">
        <v>76</v>
      </c>
      <c r="E39" s="25">
        <v>224.33</v>
      </c>
      <c r="F39" s="26"/>
      <c r="G39" s="25">
        <v>241.95</v>
      </c>
      <c r="H39" s="29"/>
      <c r="I39"/>
      <c r="J39" s="53"/>
      <c r="K39"/>
    </row>
    <row r="40" spans="1:11" ht="12.75">
      <c r="A40" s="23"/>
      <c r="B40" s="24"/>
      <c r="C40" s="25" t="s">
        <v>150</v>
      </c>
      <c r="D40" s="34" t="s">
        <v>151</v>
      </c>
      <c r="E40" s="25">
        <v>67.46</v>
      </c>
      <c r="F40" s="26"/>
      <c r="G40" s="25">
        <v>75.69</v>
      </c>
      <c r="H40" s="29"/>
      <c r="I40"/>
      <c r="J40" s="53"/>
      <c r="K40"/>
    </row>
    <row r="41" spans="1:11" ht="12.75">
      <c r="A41" s="23"/>
      <c r="B41" s="24"/>
      <c r="C41" s="25" t="s">
        <v>147</v>
      </c>
      <c r="D41" s="34" t="s">
        <v>152</v>
      </c>
      <c r="E41" s="25">
        <v>203.88</v>
      </c>
      <c r="F41" s="26"/>
      <c r="G41" s="25">
        <v>234.7</v>
      </c>
      <c r="H41" s="29"/>
      <c r="I41"/>
      <c r="J41" s="53"/>
      <c r="K41"/>
    </row>
    <row r="42" spans="1:11" ht="12.75">
      <c r="A42" s="23"/>
      <c r="B42" s="24"/>
      <c r="C42" s="25" t="s">
        <v>169</v>
      </c>
      <c r="D42" s="34" t="s">
        <v>170</v>
      </c>
      <c r="E42" s="30">
        <v>102.98</v>
      </c>
      <c r="F42" s="26"/>
      <c r="G42" s="30">
        <v>112.43</v>
      </c>
      <c r="H42" s="29"/>
      <c r="I42"/>
      <c r="J42" s="53"/>
      <c r="K42"/>
    </row>
    <row r="43" spans="1:11" ht="12.75">
      <c r="A43" s="23"/>
      <c r="B43" s="24"/>
      <c r="C43" s="25" t="s">
        <v>171</v>
      </c>
      <c r="D43" s="34" t="s">
        <v>172</v>
      </c>
      <c r="E43" s="30">
        <v>168.86</v>
      </c>
      <c r="F43" s="26">
        <f>SUM(E36:E43)</f>
        <v>1132.7800000000002</v>
      </c>
      <c r="G43" s="30">
        <v>201.02</v>
      </c>
      <c r="H43" s="29">
        <f>SUM(G36:G43)</f>
        <v>1260.5</v>
      </c>
      <c r="I43"/>
      <c r="J43" s="53"/>
      <c r="K43"/>
    </row>
    <row r="44" spans="1:11" ht="12.75">
      <c r="A44" s="23"/>
      <c r="B44" s="24"/>
      <c r="C44" s="25"/>
      <c r="D44" s="25"/>
      <c r="E44" s="25"/>
      <c r="F44" s="26"/>
      <c r="G44" s="25"/>
      <c r="H44" s="29"/>
      <c r="I44"/>
      <c r="J44" s="53"/>
      <c r="K44"/>
    </row>
    <row r="45" spans="1:11" ht="12.75">
      <c r="A45" s="23"/>
      <c r="B45" s="24"/>
      <c r="C45" s="25"/>
      <c r="D45" s="25"/>
      <c r="E45" s="25"/>
      <c r="F45" s="26"/>
      <c r="G45" s="25"/>
      <c r="H45" s="29"/>
      <c r="I45"/>
      <c r="J45" s="53"/>
      <c r="K45"/>
    </row>
    <row r="46" spans="1:11" ht="12.75">
      <c r="A46" s="23"/>
      <c r="B46" s="24"/>
      <c r="C46" s="25"/>
      <c r="D46" s="25"/>
      <c r="E46" s="27"/>
      <c r="F46" s="24"/>
      <c r="G46" s="27"/>
      <c r="H46" s="28"/>
      <c r="I46"/>
      <c r="J46" s="53"/>
      <c r="K46"/>
    </row>
    <row r="47" spans="1:11" ht="12.75">
      <c r="A47" s="23">
        <v>5</v>
      </c>
      <c r="B47" s="24" t="s">
        <v>52</v>
      </c>
      <c r="C47" s="25" t="s">
        <v>19</v>
      </c>
      <c r="D47" s="25" t="s">
        <v>53</v>
      </c>
      <c r="E47" s="27">
        <v>416.03</v>
      </c>
      <c r="F47" s="24"/>
      <c r="G47" s="27">
        <v>391.98</v>
      </c>
      <c r="H47" s="28"/>
      <c r="I47"/>
      <c r="J47" s="53"/>
      <c r="K47"/>
    </row>
    <row r="48" spans="1:11" ht="12.75">
      <c r="A48" s="23"/>
      <c r="B48" s="24"/>
      <c r="C48" s="25" t="s">
        <v>54</v>
      </c>
      <c r="D48" s="25" t="s">
        <v>55</v>
      </c>
      <c r="E48" s="27">
        <v>288.08</v>
      </c>
      <c r="F48" s="24"/>
      <c r="G48" s="27">
        <v>272.48</v>
      </c>
      <c r="H48" s="28"/>
      <c r="I48"/>
      <c r="J48" s="53"/>
      <c r="K48"/>
    </row>
    <row r="49" spans="1:11" ht="12.75">
      <c r="A49" s="23"/>
      <c r="B49" s="24"/>
      <c r="C49" s="25" t="s">
        <v>48</v>
      </c>
      <c r="D49" s="25" t="s">
        <v>56</v>
      </c>
      <c r="E49" s="27">
        <v>323.13</v>
      </c>
      <c r="F49" s="24"/>
      <c r="G49" s="27">
        <v>306.75</v>
      </c>
      <c r="H49" s="29"/>
      <c r="I49"/>
      <c r="J49" s="53"/>
      <c r="K49"/>
    </row>
    <row r="50" spans="1:11" ht="12.75">
      <c r="A50" s="23"/>
      <c r="B50" s="24"/>
      <c r="C50" s="25" t="s">
        <v>57</v>
      </c>
      <c r="D50" s="25" t="s">
        <v>58</v>
      </c>
      <c r="E50" s="27">
        <v>84.9</v>
      </c>
      <c r="F50" s="26">
        <f>SUM(E47:E50)</f>
        <v>1112.1399999999999</v>
      </c>
      <c r="G50" s="27">
        <v>81.4</v>
      </c>
      <c r="H50" s="29">
        <f>SUM(G47:G50)</f>
        <v>1052.6100000000001</v>
      </c>
      <c r="I50"/>
      <c r="J50" s="53"/>
      <c r="K50"/>
    </row>
    <row r="51" spans="1:11" ht="12.75">
      <c r="A51" s="23"/>
      <c r="B51" s="24"/>
      <c r="C51" s="25"/>
      <c r="D51" s="25"/>
      <c r="E51" s="30"/>
      <c r="F51" s="26"/>
      <c r="G51" s="30"/>
      <c r="H51" s="29"/>
      <c r="I51"/>
      <c r="J51" s="53"/>
      <c r="K51"/>
    </row>
    <row r="52" spans="1:8" s="1" customFormat="1" ht="12.75">
      <c r="A52" s="23">
        <v>6</v>
      </c>
      <c r="B52" s="24" t="s">
        <v>59</v>
      </c>
      <c r="C52" s="25" t="s">
        <v>60</v>
      </c>
      <c r="D52" s="25" t="s">
        <v>61</v>
      </c>
      <c r="E52" s="27">
        <v>219.61</v>
      </c>
      <c r="F52" s="24"/>
      <c r="G52" s="27">
        <v>216.42</v>
      </c>
      <c r="H52" s="28"/>
    </row>
    <row r="53" spans="1:11" ht="12.75">
      <c r="A53" s="23"/>
      <c r="B53" s="24"/>
      <c r="C53" s="25" t="s">
        <v>62</v>
      </c>
      <c r="D53" s="25" t="s">
        <v>63</v>
      </c>
      <c r="E53" s="27">
        <v>114.22</v>
      </c>
      <c r="F53" s="24"/>
      <c r="G53" s="27">
        <v>112.66</v>
      </c>
      <c r="H53" s="28"/>
      <c r="I53"/>
      <c r="J53" s="53"/>
      <c r="K53"/>
    </row>
    <row r="54" spans="1:11" ht="12.75">
      <c r="A54" s="23"/>
      <c r="B54" s="24"/>
      <c r="C54" s="25" t="s">
        <v>23</v>
      </c>
      <c r="D54" s="25" t="s">
        <v>64</v>
      </c>
      <c r="E54" s="27">
        <v>287.93</v>
      </c>
      <c r="F54" s="24"/>
      <c r="G54" s="27">
        <v>264.57</v>
      </c>
      <c r="H54" s="28"/>
      <c r="I54"/>
      <c r="J54" s="53"/>
      <c r="K54"/>
    </row>
    <row r="55" spans="1:11" ht="12.75">
      <c r="A55" s="23"/>
      <c r="B55" s="24"/>
      <c r="C55" s="25" t="s">
        <v>25</v>
      </c>
      <c r="D55" s="25" t="s">
        <v>65</v>
      </c>
      <c r="E55" s="27">
        <v>232.62</v>
      </c>
      <c r="F55" s="26"/>
      <c r="G55" s="27">
        <v>217.75</v>
      </c>
      <c r="H55" s="29"/>
      <c r="I55"/>
      <c r="J55" s="53"/>
      <c r="K55"/>
    </row>
    <row r="56" spans="1:11" ht="12.75">
      <c r="A56" s="32"/>
      <c r="B56" s="24"/>
      <c r="C56" s="25" t="s">
        <v>29</v>
      </c>
      <c r="D56" s="25" t="s">
        <v>146</v>
      </c>
      <c r="E56" s="25">
        <v>169.74</v>
      </c>
      <c r="F56" s="26">
        <f>SUM(E52:E56)</f>
        <v>1024.12</v>
      </c>
      <c r="G56" s="27">
        <v>166.87</v>
      </c>
      <c r="H56" s="33">
        <f>SUM(G52:G56)</f>
        <v>978.27</v>
      </c>
      <c r="I56"/>
      <c r="J56" s="53"/>
      <c r="K56"/>
    </row>
    <row r="57" spans="1:11" ht="12.75">
      <c r="A57" s="32"/>
      <c r="B57" s="24"/>
      <c r="C57" s="25"/>
      <c r="D57" s="25"/>
      <c r="E57" s="25"/>
      <c r="F57" s="26"/>
      <c r="G57" s="27"/>
      <c r="H57" s="33"/>
      <c r="I57"/>
      <c r="J57" s="53"/>
      <c r="K57"/>
    </row>
    <row r="58" spans="1:11" ht="12.75">
      <c r="A58" s="32">
        <v>7</v>
      </c>
      <c r="B58" s="24" t="s">
        <v>90</v>
      </c>
      <c r="C58" s="25" t="s">
        <v>23</v>
      </c>
      <c r="D58" s="25" t="s">
        <v>91</v>
      </c>
      <c r="E58" s="27">
        <v>111.26</v>
      </c>
      <c r="F58" s="24"/>
      <c r="G58" s="27">
        <v>128.26</v>
      </c>
      <c r="H58" s="28"/>
      <c r="I58"/>
      <c r="J58" s="53"/>
      <c r="K58"/>
    </row>
    <row r="59" spans="1:11" ht="12.75">
      <c r="A59" s="32"/>
      <c r="B59" s="24"/>
      <c r="C59" s="25" t="s">
        <v>35</v>
      </c>
      <c r="D59" s="25" t="s">
        <v>92</v>
      </c>
      <c r="E59" s="27">
        <v>309.13</v>
      </c>
      <c r="F59" s="26"/>
      <c r="G59" s="27">
        <v>307.89</v>
      </c>
      <c r="H59" s="29"/>
      <c r="I59"/>
      <c r="J59" s="53"/>
      <c r="K59"/>
    </row>
    <row r="60" spans="1:11" ht="12.75">
      <c r="A60" s="32"/>
      <c r="B60" s="24"/>
      <c r="C60" s="25" t="s">
        <v>171</v>
      </c>
      <c r="D60" s="30" t="s">
        <v>173</v>
      </c>
      <c r="E60" s="30">
        <v>478.92</v>
      </c>
      <c r="F60" s="26">
        <f>SUM(E58:E60)</f>
        <v>899.31</v>
      </c>
      <c r="G60" s="30">
        <v>484.55</v>
      </c>
      <c r="H60" s="29">
        <f>SUM(G58:G60)</f>
        <v>920.7</v>
      </c>
      <c r="I60"/>
      <c r="J60" s="53"/>
      <c r="K60"/>
    </row>
    <row r="61" spans="1:11" ht="12.75">
      <c r="A61" s="23"/>
      <c r="B61" s="24"/>
      <c r="C61" s="25"/>
      <c r="D61" s="25"/>
      <c r="E61" s="27"/>
      <c r="F61" s="26"/>
      <c r="G61" s="27"/>
      <c r="H61" s="29"/>
      <c r="I61"/>
      <c r="J61" s="53"/>
      <c r="K61"/>
    </row>
    <row r="62" spans="1:11" ht="12.75">
      <c r="A62" s="23">
        <v>8</v>
      </c>
      <c r="B62" s="24" t="s">
        <v>66</v>
      </c>
      <c r="C62" s="25" t="s">
        <v>54</v>
      </c>
      <c r="D62" s="25" t="s">
        <v>67</v>
      </c>
      <c r="E62" s="27">
        <v>158.03</v>
      </c>
      <c r="F62" s="26"/>
      <c r="G62" s="27">
        <v>160.37</v>
      </c>
      <c r="H62" s="28"/>
      <c r="I62"/>
      <c r="J62" s="53"/>
      <c r="K62"/>
    </row>
    <row r="63" spans="1:11" ht="12.75">
      <c r="A63" s="23"/>
      <c r="B63" s="24"/>
      <c r="C63" s="25" t="s">
        <v>48</v>
      </c>
      <c r="D63" s="25" t="s">
        <v>68</v>
      </c>
      <c r="E63" s="27">
        <v>220.25</v>
      </c>
      <c r="F63" s="24"/>
      <c r="G63" s="27">
        <v>203.52</v>
      </c>
      <c r="H63" s="28"/>
      <c r="I63"/>
      <c r="J63" s="53"/>
      <c r="K63"/>
    </row>
    <row r="64" spans="1:11" ht="12.75">
      <c r="A64" s="23"/>
      <c r="B64" s="24"/>
      <c r="C64" s="25" t="s">
        <v>23</v>
      </c>
      <c r="D64" s="25" t="s">
        <v>69</v>
      </c>
      <c r="E64" s="27">
        <v>239.36</v>
      </c>
      <c r="F64" s="24"/>
      <c r="G64" s="27">
        <v>225.48</v>
      </c>
      <c r="H64" s="28"/>
      <c r="I64"/>
      <c r="J64" s="53"/>
      <c r="K64"/>
    </row>
    <row r="65" spans="1:11" ht="12.75">
      <c r="A65" s="23"/>
      <c r="B65" s="24"/>
      <c r="C65" s="25" t="s">
        <v>35</v>
      </c>
      <c r="D65" s="25" t="s">
        <v>70</v>
      </c>
      <c r="E65" s="30">
        <v>180.64</v>
      </c>
      <c r="F65" s="26">
        <f>SUM(E62:E65)</f>
        <v>798.28</v>
      </c>
      <c r="G65" s="30">
        <v>179.01</v>
      </c>
      <c r="H65" s="29">
        <f>SUM(G62:G65)</f>
        <v>768.38</v>
      </c>
      <c r="I65"/>
      <c r="J65" s="53"/>
      <c r="K65"/>
    </row>
    <row r="66" spans="1:11" ht="12.75">
      <c r="A66" s="23"/>
      <c r="B66" s="24"/>
      <c r="C66" s="25"/>
      <c r="D66" s="25"/>
      <c r="E66" s="27"/>
      <c r="F66" s="24"/>
      <c r="G66" s="27"/>
      <c r="H66" s="28"/>
      <c r="I66"/>
      <c r="J66" s="53"/>
      <c r="K66"/>
    </row>
    <row r="67" spans="1:11" ht="12.75">
      <c r="A67" s="23">
        <v>9</v>
      </c>
      <c r="B67" s="24" t="s">
        <v>77</v>
      </c>
      <c r="C67" s="25" t="s">
        <v>54</v>
      </c>
      <c r="D67" s="25" t="s">
        <v>78</v>
      </c>
      <c r="E67" s="27">
        <v>105.89</v>
      </c>
      <c r="F67" s="24"/>
      <c r="G67" s="27">
        <v>117.9</v>
      </c>
      <c r="H67" s="28"/>
      <c r="I67"/>
      <c r="J67" s="53"/>
      <c r="K67"/>
    </row>
    <row r="68" spans="1:11" ht="12.75">
      <c r="A68" s="23"/>
      <c r="B68" s="24"/>
      <c r="C68" s="25" t="s">
        <v>23</v>
      </c>
      <c r="D68" s="25" t="s">
        <v>79</v>
      </c>
      <c r="E68" s="27">
        <v>155.34</v>
      </c>
      <c r="F68" s="24"/>
      <c r="G68" s="27">
        <v>164.62</v>
      </c>
      <c r="H68" s="29"/>
      <c r="I68"/>
      <c r="J68" s="53"/>
      <c r="K68"/>
    </row>
    <row r="69" spans="1:11" ht="12.75">
      <c r="A69" s="23"/>
      <c r="B69" s="24"/>
      <c r="C69" s="25" t="s">
        <v>27</v>
      </c>
      <c r="D69" s="25" t="s">
        <v>80</v>
      </c>
      <c r="E69" s="27">
        <v>70.12</v>
      </c>
      <c r="F69" s="24"/>
      <c r="G69" s="27">
        <v>73.82</v>
      </c>
      <c r="H69" s="29"/>
      <c r="I69"/>
      <c r="J69" s="53"/>
      <c r="K69"/>
    </row>
    <row r="70" spans="1:11" ht="12.75">
      <c r="A70" s="23"/>
      <c r="B70" s="24"/>
      <c r="C70" s="25" t="s">
        <v>29</v>
      </c>
      <c r="D70" s="25" t="s">
        <v>81</v>
      </c>
      <c r="E70" s="27">
        <v>54.96</v>
      </c>
      <c r="F70" s="24"/>
      <c r="G70" s="27">
        <v>53.78</v>
      </c>
      <c r="H70" s="29"/>
      <c r="I70"/>
      <c r="J70" s="53"/>
      <c r="K70"/>
    </row>
    <row r="71" spans="1:11" ht="12.75">
      <c r="A71" s="23"/>
      <c r="B71" s="24"/>
      <c r="C71" s="25" t="s">
        <v>82</v>
      </c>
      <c r="D71" s="25" t="s">
        <v>83</v>
      </c>
      <c r="E71" s="25">
        <v>82.22</v>
      </c>
      <c r="F71" s="24"/>
      <c r="G71" s="25">
        <v>81.42</v>
      </c>
      <c r="H71" s="29"/>
      <c r="I71"/>
      <c r="J71" s="53"/>
      <c r="K71"/>
    </row>
    <row r="72" spans="1:11" ht="12.75">
      <c r="A72" s="23"/>
      <c r="B72" s="24"/>
      <c r="C72" s="25" t="s">
        <v>35</v>
      </c>
      <c r="D72" s="25" t="s">
        <v>81</v>
      </c>
      <c r="E72" s="30">
        <v>113.03</v>
      </c>
      <c r="F72" s="26">
        <f>SUM(E67:E72)</f>
        <v>581.56</v>
      </c>
      <c r="G72" s="30">
        <v>111.3</v>
      </c>
      <c r="H72" s="29">
        <f>SUM(G67:G72)</f>
        <v>602.84</v>
      </c>
      <c r="I72"/>
      <c r="J72" s="53"/>
      <c r="K72"/>
    </row>
    <row r="73" spans="1:11" ht="12.75">
      <c r="A73" s="23"/>
      <c r="B73" s="24"/>
      <c r="C73" s="25"/>
      <c r="D73" s="25"/>
      <c r="E73" s="27"/>
      <c r="F73" s="24"/>
      <c r="G73" s="27"/>
      <c r="H73" s="28"/>
      <c r="I73"/>
      <c r="J73" s="53"/>
      <c r="K73"/>
    </row>
    <row r="74" spans="1:11" ht="12.75">
      <c r="A74" s="23">
        <v>10</v>
      </c>
      <c r="B74" s="24" t="s">
        <v>84</v>
      </c>
      <c r="C74" s="25" t="s">
        <v>37</v>
      </c>
      <c r="D74" s="25" t="s">
        <v>85</v>
      </c>
      <c r="E74" s="27">
        <v>151.27</v>
      </c>
      <c r="F74" s="24"/>
      <c r="G74" s="27">
        <v>161.31</v>
      </c>
      <c r="H74" s="28"/>
      <c r="I74"/>
      <c r="J74" s="53"/>
      <c r="K74"/>
    </row>
    <row r="75" spans="1:11" ht="12.75">
      <c r="A75" s="23"/>
      <c r="B75" s="24"/>
      <c r="C75" s="25" t="s">
        <v>54</v>
      </c>
      <c r="D75" s="25" t="s">
        <v>86</v>
      </c>
      <c r="E75" s="27">
        <v>93.32</v>
      </c>
      <c r="F75" s="24"/>
      <c r="G75" s="27">
        <v>102.12</v>
      </c>
      <c r="H75" s="28"/>
      <c r="I75"/>
      <c r="J75" s="53"/>
      <c r="K75"/>
    </row>
    <row r="76" spans="1:11" ht="12.75">
      <c r="A76" s="23"/>
      <c r="B76" s="24"/>
      <c r="C76" s="25" t="s">
        <v>27</v>
      </c>
      <c r="D76" s="25" t="s">
        <v>87</v>
      </c>
      <c r="E76" s="27">
        <v>117.32</v>
      </c>
      <c r="F76" s="24"/>
      <c r="G76" s="27">
        <v>123.93</v>
      </c>
      <c r="H76" s="29"/>
      <c r="I76"/>
      <c r="J76" s="53"/>
      <c r="K76"/>
    </row>
    <row r="77" spans="1:11" ht="12.75">
      <c r="A77" s="23"/>
      <c r="B77" s="24"/>
      <c r="C77" s="25" t="s">
        <v>29</v>
      </c>
      <c r="D77" s="25" t="s">
        <v>88</v>
      </c>
      <c r="E77" s="27">
        <v>106.87</v>
      </c>
      <c r="F77" s="24"/>
      <c r="G77" s="27">
        <v>109.06</v>
      </c>
      <c r="H77" s="29"/>
      <c r="I77"/>
      <c r="J77" s="53"/>
      <c r="K77"/>
    </row>
    <row r="78" spans="1:11" ht="12.75">
      <c r="A78" s="23"/>
      <c r="B78" s="24"/>
      <c r="C78" s="25" t="s">
        <v>35</v>
      </c>
      <c r="D78" s="25" t="s">
        <v>89</v>
      </c>
      <c r="E78" s="27">
        <v>60.2</v>
      </c>
      <c r="F78" s="26">
        <f>SUM(E74:E78)</f>
        <v>528.98</v>
      </c>
      <c r="G78" s="27">
        <v>76.15</v>
      </c>
      <c r="H78" s="29">
        <f>SUM(G74:G78)</f>
        <v>572.57</v>
      </c>
      <c r="I78"/>
      <c r="J78" s="53"/>
      <c r="K78"/>
    </row>
    <row r="79" spans="1:11" ht="12.75">
      <c r="A79" s="23"/>
      <c r="B79" s="24"/>
      <c r="C79" s="25"/>
      <c r="D79" s="34"/>
      <c r="E79" s="27"/>
      <c r="F79" s="26"/>
      <c r="G79" s="27"/>
      <c r="H79" s="29"/>
      <c r="I79"/>
      <c r="J79" s="53"/>
      <c r="K79"/>
    </row>
    <row r="80" spans="1:11" ht="12.75">
      <c r="A80" s="23">
        <v>11</v>
      </c>
      <c r="B80" s="24" t="s">
        <v>93</v>
      </c>
      <c r="C80" s="25" t="s">
        <v>60</v>
      </c>
      <c r="D80" s="25" t="s">
        <v>94</v>
      </c>
      <c r="E80" s="27">
        <v>160.39</v>
      </c>
      <c r="F80" s="24"/>
      <c r="G80" s="27">
        <v>152.67</v>
      </c>
      <c r="H80" s="28"/>
      <c r="I80"/>
      <c r="J80" s="53"/>
      <c r="K80"/>
    </row>
    <row r="81" spans="1:11" ht="12.75">
      <c r="A81" s="23"/>
      <c r="B81" s="24"/>
      <c r="C81" s="25" t="s">
        <v>48</v>
      </c>
      <c r="D81" s="25" t="s">
        <v>95</v>
      </c>
      <c r="E81" s="27">
        <v>305.08</v>
      </c>
      <c r="F81" s="26">
        <f>SUM(E80:E81)</f>
        <v>465.46999999999997</v>
      </c>
      <c r="G81" s="27">
        <v>274.11</v>
      </c>
      <c r="H81" s="28">
        <f>SUM(G80:G81)</f>
        <v>426.78</v>
      </c>
      <c r="I81"/>
      <c r="J81" s="53"/>
      <c r="K81"/>
    </row>
    <row r="82" spans="1:11" ht="12.75">
      <c r="A82" s="23"/>
      <c r="B82" s="24"/>
      <c r="C82" s="25"/>
      <c r="D82" s="34"/>
      <c r="E82" s="25"/>
      <c r="F82" s="26"/>
      <c r="G82" s="25"/>
      <c r="H82" s="29"/>
      <c r="I82"/>
      <c r="J82" s="53"/>
      <c r="K82"/>
    </row>
    <row r="83" spans="1:11" ht="12.75">
      <c r="A83" s="23">
        <v>12</v>
      </c>
      <c r="B83" s="24" t="s">
        <v>96</v>
      </c>
      <c r="C83" s="25" t="s">
        <v>19</v>
      </c>
      <c r="D83" s="25" t="s">
        <v>97</v>
      </c>
      <c r="E83" s="27">
        <v>94.33</v>
      </c>
      <c r="F83" s="24"/>
      <c r="G83" s="27">
        <v>92.89</v>
      </c>
      <c r="H83" s="28"/>
      <c r="I83"/>
      <c r="J83" s="53"/>
      <c r="K83"/>
    </row>
    <row r="84" spans="1:11" ht="12.75">
      <c r="A84" s="23"/>
      <c r="B84" s="24"/>
      <c r="C84" s="25" t="s">
        <v>54</v>
      </c>
      <c r="D84" s="25" t="s">
        <v>98</v>
      </c>
      <c r="E84" s="27">
        <v>231.46</v>
      </c>
      <c r="F84" s="26">
        <f>SUM(E83:E84)</f>
        <v>325.79</v>
      </c>
      <c r="G84" s="27">
        <v>222.75</v>
      </c>
      <c r="H84" s="28">
        <f>SUM(G83:G84)</f>
        <v>315.64</v>
      </c>
      <c r="I84"/>
      <c r="J84" s="53"/>
      <c r="K84"/>
    </row>
    <row r="85" spans="1:11" ht="12.75">
      <c r="A85" s="23"/>
      <c r="B85" s="24"/>
      <c r="C85" s="25"/>
      <c r="D85" s="25"/>
      <c r="E85" s="27"/>
      <c r="F85" s="26"/>
      <c r="G85" s="27"/>
      <c r="H85" s="28"/>
      <c r="I85"/>
      <c r="J85" s="53"/>
      <c r="K85"/>
    </row>
    <row r="86" spans="1:11" ht="12.75">
      <c r="A86" s="23">
        <v>13</v>
      </c>
      <c r="B86" s="24" t="s">
        <v>153</v>
      </c>
      <c r="C86" s="25" t="s">
        <v>147</v>
      </c>
      <c r="D86" s="25" t="s">
        <v>154</v>
      </c>
      <c r="E86" s="27">
        <v>272.68</v>
      </c>
      <c r="F86" s="26">
        <f>SUM(E86)</f>
        <v>272.68</v>
      </c>
      <c r="G86" s="63">
        <v>266.59</v>
      </c>
      <c r="H86" s="28">
        <f>SUM(G86)</f>
        <v>266.59</v>
      </c>
      <c r="I86"/>
      <c r="J86" s="53"/>
      <c r="K86"/>
    </row>
    <row r="87" spans="1:11" ht="12.75">
      <c r="A87" s="23"/>
      <c r="B87" s="24"/>
      <c r="C87" s="25"/>
      <c r="D87" s="25"/>
      <c r="E87" s="27"/>
      <c r="F87" s="26"/>
      <c r="G87" s="27"/>
      <c r="H87" s="28"/>
      <c r="I87"/>
      <c r="J87" s="53"/>
      <c r="K87"/>
    </row>
    <row r="88" spans="1:11" ht="12.75">
      <c r="A88" s="23">
        <v>14</v>
      </c>
      <c r="B88" s="24" t="s">
        <v>99</v>
      </c>
      <c r="C88" s="25" t="s">
        <v>54</v>
      </c>
      <c r="D88" s="25" t="s">
        <v>100</v>
      </c>
      <c r="E88" s="27">
        <v>90.57</v>
      </c>
      <c r="F88" s="24"/>
      <c r="G88" s="27">
        <v>110.38</v>
      </c>
      <c r="H88" s="28"/>
      <c r="I88"/>
      <c r="J88" s="53"/>
      <c r="K88"/>
    </row>
    <row r="89" spans="1:11" ht="12.75">
      <c r="A89" s="23"/>
      <c r="B89" s="24"/>
      <c r="C89" s="25" t="s">
        <v>48</v>
      </c>
      <c r="D89" s="25" t="s">
        <v>101</v>
      </c>
      <c r="E89" s="27">
        <v>111.05</v>
      </c>
      <c r="F89" s="26">
        <f>SUM(E88:E89)</f>
        <v>201.62</v>
      </c>
      <c r="G89" s="27">
        <v>139.51</v>
      </c>
      <c r="H89" s="28">
        <f>SUM(G88:G89)</f>
        <v>249.89</v>
      </c>
      <c r="I89"/>
      <c r="J89" s="53"/>
      <c r="K89"/>
    </row>
    <row r="90" spans="1:11" ht="12.75">
      <c r="A90" s="23"/>
      <c r="B90" s="24"/>
      <c r="C90" s="25"/>
      <c r="D90" s="25"/>
      <c r="E90" s="27"/>
      <c r="F90" s="26"/>
      <c r="G90" s="27"/>
      <c r="H90" s="28"/>
      <c r="I90"/>
      <c r="J90" s="53"/>
      <c r="K90"/>
    </row>
    <row r="91" spans="1:11" ht="12.75">
      <c r="A91" s="23">
        <v>15</v>
      </c>
      <c r="B91" s="24" t="s">
        <v>102</v>
      </c>
      <c r="C91" s="25" t="s">
        <v>37</v>
      </c>
      <c r="D91" s="25" t="s">
        <v>103</v>
      </c>
      <c r="E91" s="27">
        <v>66.89</v>
      </c>
      <c r="F91" s="24"/>
      <c r="G91" s="27">
        <v>81.33</v>
      </c>
      <c r="H91" s="28"/>
      <c r="I91"/>
      <c r="J91" s="53"/>
      <c r="K91"/>
    </row>
    <row r="92" spans="1:11" ht="12.75">
      <c r="A92" s="23"/>
      <c r="B92" s="24"/>
      <c r="C92" s="25" t="s">
        <v>19</v>
      </c>
      <c r="D92" s="25" t="s">
        <v>104</v>
      </c>
      <c r="E92" s="27">
        <v>139.23</v>
      </c>
      <c r="F92" s="26">
        <f>SUM(E91:E92)</f>
        <v>206.12</v>
      </c>
      <c r="G92" s="27">
        <v>127.69</v>
      </c>
      <c r="H92" s="28">
        <f>SUM(G91:G92)</f>
        <v>209.01999999999998</v>
      </c>
      <c r="I92"/>
      <c r="J92" s="53"/>
      <c r="K92"/>
    </row>
    <row r="93" spans="1:11" ht="12.75">
      <c r="A93" s="23"/>
      <c r="B93" s="24"/>
      <c r="C93" s="25"/>
      <c r="D93" s="25"/>
      <c r="E93" s="27"/>
      <c r="F93" s="26"/>
      <c r="G93" s="27"/>
      <c r="H93" s="28"/>
      <c r="I93"/>
      <c r="J93" s="53"/>
      <c r="K93"/>
    </row>
    <row r="94" spans="1:11" ht="12.75">
      <c r="A94" s="23">
        <v>16</v>
      </c>
      <c r="B94" s="24" t="s">
        <v>105</v>
      </c>
      <c r="C94" s="25" t="s">
        <v>19</v>
      </c>
      <c r="D94" s="25" t="s">
        <v>106</v>
      </c>
      <c r="E94" s="27">
        <v>198.77</v>
      </c>
      <c r="F94" s="24">
        <v>198.77</v>
      </c>
      <c r="G94" s="27">
        <v>189.66</v>
      </c>
      <c r="H94" s="28">
        <v>189.66</v>
      </c>
      <c r="I94"/>
      <c r="J94" s="53"/>
      <c r="K94"/>
    </row>
    <row r="95" spans="1:11" ht="12.75">
      <c r="A95" s="23"/>
      <c r="B95" s="24"/>
      <c r="C95" s="25"/>
      <c r="D95" s="25"/>
      <c r="E95" s="27"/>
      <c r="F95" s="24"/>
      <c r="G95" s="27"/>
      <c r="H95" s="28"/>
      <c r="I95"/>
      <c r="J95" s="53"/>
      <c r="K95"/>
    </row>
    <row r="96" spans="1:11" ht="12.75">
      <c r="A96" s="23">
        <v>17</v>
      </c>
      <c r="B96" s="24" t="s">
        <v>107</v>
      </c>
      <c r="C96" s="25" t="s">
        <v>60</v>
      </c>
      <c r="D96" s="25" t="s">
        <v>108</v>
      </c>
      <c r="E96" s="27">
        <v>187.51</v>
      </c>
      <c r="F96" s="24">
        <v>187.51</v>
      </c>
      <c r="G96" s="27">
        <v>185.05</v>
      </c>
      <c r="H96" s="28">
        <v>185.05</v>
      </c>
      <c r="I96"/>
      <c r="J96" s="53"/>
      <c r="K96"/>
    </row>
    <row r="97" spans="1:11" ht="12.75">
      <c r="A97" s="23"/>
      <c r="B97" s="24"/>
      <c r="C97" s="25"/>
      <c r="D97" s="25"/>
      <c r="E97" s="27"/>
      <c r="F97" s="24"/>
      <c r="G97" s="27"/>
      <c r="H97" s="28"/>
      <c r="I97"/>
      <c r="J97" s="53"/>
      <c r="K97"/>
    </row>
    <row r="98" spans="1:11" ht="12.75">
      <c r="A98" s="23">
        <v>18</v>
      </c>
      <c r="B98" s="24" t="s">
        <v>109</v>
      </c>
      <c r="C98" s="25" t="s">
        <v>60</v>
      </c>
      <c r="D98" s="25" t="s">
        <v>110</v>
      </c>
      <c r="E98" s="27">
        <v>158.15</v>
      </c>
      <c r="F98" s="24">
        <v>158.15</v>
      </c>
      <c r="G98" s="27">
        <v>142.86</v>
      </c>
      <c r="H98" s="28">
        <v>142.86</v>
      </c>
      <c r="I98"/>
      <c r="J98" s="53"/>
      <c r="K98"/>
    </row>
    <row r="99" spans="1:11" ht="12.75">
      <c r="A99" s="23"/>
      <c r="B99" s="24"/>
      <c r="C99" s="25"/>
      <c r="D99" s="25"/>
      <c r="E99" s="27"/>
      <c r="F99" s="24"/>
      <c r="G99" s="27"/>
      <c r="H99" s="28"/>
      <c r="I99"/>
      <c r="J99" s="53"/>
      <c r="K99"/>
    </row>
    <row r="100" spans="1:11" ht="12.75">
      <c r="A100" s="23">
        <v>19</v>
      </c>
      <c r="B100" s="24" t="s">
        <v>175</v>
      </c>
      <c r="C100" s="25" t="s">
        <v>171</v>
      </c>
      <c r="D100" s="25" t="s">
        <v>176</v>
      </c>
      <c r="E100" s="1">
        <v>95.69</v>
      </c>
      <c r="F100" s="24">
        <f>SUM(E100)</f>
        <v>95.69</v>
      </c>
      <c r="G100" s="1">
        <v>123.65</v>
      </c>
      <c r="H100" s="28">
        <f>SUM(G100)</f>
        <v>123.65</v>
      </c>
      <c r="I100" s="67"/>
      <c r="J100" s="60"/>
      <c r="K100"/>
    </row>
    <row r="101" spans="1:11" ht="12.75">
      <c r="A101" s="23"/>
      <c r="B101" s="24"/>
      <c r="C101" s="25"/>
      <c r="D101" s="25"/>
      <c r="E101" s="27"/>
      <c r="F101" s="24"/>
      <c r="G101" s="27"/>
      <c r="H101" s="29"/>
      <c r="I101"/>
      <c r="J101" s="53"/>
      <c r="K101"/>
    </row>
    <row r="102" spans="1:11" ht="12.75">
      <c r="A102" s="23">
        <v>20</v>
      </c>
      <c r="B102" s="24" t="s">
        <v>111</v>
      </c>
      <c r="C102" s="25" t="s">
        <v>60</v>
      </c>
      <c r="D102" s="25" t="s">
        <v>112</v>
      </c>
      <c r="E102" s="27">
        <v>128.14</v>
      </c>
      <c r="F102" s="24">
        <v>128.14</v>
      </c>
      <c r="G102" s="27">
        <v>118.11</v>
      </c>
      <c r="H102" s="28">
        <v>118.11</v>
      </c>
      <c r="I102"/>
      <c r="J102" s="53"/>
      <c r="K102"/>
    </row>
    <row r="103" spans="1:11" ht="12.75">
      <c r="A103" s="23"/>
      <c r="B103" s="24"/>
      <c r="C103" s="25"/>
      <c r="D103" s="25"/>
      <c r="E103" s="27"/>
      <c r="F103" s="24"/>
      <c r="G103" s="27"/>
      <c r="H103" s="29"/>
      <c r="I103"/>
      <c r="J103" s="53"/>
      <c r="K103"/>
    </row>
    <row r="104" spans="1:11" ht="12.75">
      <c r="A104" s="23">
        <v>21</v>
      </c>
      <c r="B104" s="24" t="s">
        <v>113</v>
      </c>
      <c r="C104" s="25" t="s">
        <v>114</v>
      </c>
      <c r="D104" s="25" t="s">
        <v>115</v>
      </c>
      <c r="E104" s="27">
        <v>118.87</v>
      </c>
      <c r="F104" s="24">
        <v>118.87</v>
      </c>
      <c r="G104" s="27">
        <v>112.42</v>
      </c>
      <c r="H104" s="28">
        <v>112.42</v>
      </c>
      <c r="I104"/>
      <c r="J104" s="53"/>
      <c r="K104"/>
    </row>
    <row r="105" spans="1:11" ht="12.75">
      <c r="A105" s="23"/>
      <c r="B105" s="24"/>
      <c r="C105" s="25"/>
      <c r="D105" s="25"/>
      <c r="E105" s="30"/>
      <c r="F105" s="26"/>
      <c r="G105" s="30"/>
      <c r="H105" s="29"/>
      <c r="I105"/>
      <c r="J105" s="53"/>
      <c r="K105"/>
    </row>
    <row r="106" spans="1:11" ht="12.75">
      <c r="A106" s="23">
        <v>22</v>
      </c>
      <c r="B106" s="24" t="s">
        <v>116</v>
      </c>
      <c r="C106" s="25" t="s">
        <v>19</v>
      </c>
      <c r="D106" s="25" t="s">
        <v>117</v>
      </c>
      <c r="E106" s="27">
        <v>101.66</v>
      </c>
      <c r="F106" s="24">
        <v>101.66</v>
      </c>
      <c r="G106" s="27">
        <v>90.35</v>
      </c>
      <c r="H106" s="28">
        <v>90.35</v>
      </c>
      <c r="I106"/>
      <c r="J106" s="53"/>
      <c r="K106"/>
    </row>
    <row r="107" spans="1:11" ht="12.75">
      <c r="A107" s="23"/>
      <c r="B107" s="24"/>
      <c r="C107" s="25"/>
      <c r="D107" s="25"/>
      <c r="E107" s="27"/>
      <c r="F107" s="24"/>
      <c r="G107" s="27"/>
      <c r="H107" s="28"/>
      <c r="I107"/>
      <c r="J107" s="53"/>
      <c r="K107"/>
    </row>
    <row r="108" spans="1:11" ht="12.75">
      <c r="A108" s="23">
        <v>23</v>
      </c>
      <c r="B108" s="24" t="s">
        <v>118</v>
      </c>
      <c r="C108" s="25" t="s">
        <v>60</v>
      </c>
      <c r="D108" s="25" t="s">
        <v>119</v>
      </c>
      <c r="E108" s="27">
        <v>50.08</v>
      </c>
      <c r="F108" s="24">
        <v>50.08</v>
      </c>
      <c r="G108" s="27">
        <v>46.41</v>
      </c>
      <c r="H108" s="28">
        <v>46.41</v>
      </c>
      <c r="I108"/>
      <c r="J108" s="53"/>
      <c r="K108"/>
    </row>
    <row r="109" spans="1:11" ht="12.75">
      <c r="A109" s="23"/>
      <c r="B109" s="24"/>
      <c r="C109" s="25"/>
      <c r="D109" s="25"/>
      <c r="E109" s="27"/>
      <c r="F109" s="24"/>
      <c r="G109" s="27"/>
      <c r="H109" s="28"/>
      <c r="I109"/>
      <c r="J109" s="53"/>
      <c r="K109"/>
    </row>
    <row r="110" spans="1:11" ht="12.75">
      <c r="A110" s="23"/>
      <c r="B110" s="24"/>
      <c r="C110" s="25"/>
      <c r="D110" s="25"/>
      <c r="E110" s="27"/>
      <c r="F110" s="24"/>
      <c r="G110" s="27"/>
      <c r="H110" s="28"/>
      <c r="I110"/>
      <c r="J110" s="53"/>
      <c r="K110"/>
    </row>
    <row r="111" spans="1:11" ht="12.75">
      <c r="A111" s="23"/>
      <c r="B111" s="24"/>
      <c r="C111" s="25"/>
      <c r="D111" s="25"/>
      <c r="E111" s="27"/>
      <c r="F111" s="26"/>
      <c r="G111" s="63"/>
      <c r="H111" s="28"/>
      <c r="I111"/>
      <c r="J111" s="53"/>
      <c r="K111"/>
    </row>
    <row r="112" spans="1:11" ht="12.75">
      <c r="A112" s="23"/>
      <c r="B112" s="24"/>
      <c r="C112" s="25"/>
      <c r="D112" s="25"/>
      <c r="E112" s="27"/>
      <c r="F112" s="24"/>
      <c r="G112" s="27"/>
      <c r="H112" s="28"/>
      <c r="I112"/>
      <c r="J112" s="53"/>
      <c r="K112"/>
    </row>
    <row r="113" spans="1:11" ht="12.75">
      <c r="A113" s="23"/>
      <c r="B113" s="24"/>
      <c r="C113" s="25"/>
      <c r="D113" s="25"/>
      <c r="E113" s="27"/>
      <c r="F113" s="24"/>
      <c r="G113" s="27"/>
      <c r="H113" s="28"/>
      <c r="I113"/>
      <c r="J113" s="53"/>
      <c r="K113"/>
    </row>
    <row r="114" spans="1:11" ht="12.75">
      <c r="A114" s="23"/>
      <c r="B114" s="24"/>
      <c r="C114" s="25"/>
      <c r="D114" s="25"/>
      <c r="E114" s="26" t="s">
        <v>120</v>
      </c>
      <c r="F114" s="24">
        <f>SUM(F16:F109)</f>
        <v>13359.190000000002</v>
      </c>
      <c r="G114" s="27"/>
      <c r="H114" s="28"/>
      <c r="I114"/>
      <c r="J114" s="53"/>
      <c r="K114"/>
    </row>
    <row r="115" spans="1:11" ht="12.75">
      <c r="A115" s="40"/>
      <c r="B115" s="24"/>
      <c r="C115" s="41"/>
      <c r="D115" s="25"/>
      <c r="E115" s="27"/>
      <c r="F115" s="24"/>
      <c r="G115" s="42"/>
      <c r="H115" s="28"/>
      <c r="I115"/>
      <c r="J115" s="53"/>
      <c r="K115"/>
    </row>
    <row r="116" spans="1:11" ht="13.5" thickBot="1">
      <c r="A116" s="43"/>
      <c r="B116" s="15"/>
      <c r="C116" s="44"/>
      <c r="D116" s="35"/>
      <c r="E116" s="36"/>
      <c r="F116" s="15"/>
      <c r="G116" s="45"/>
      <c r="H116" s="17"/>
      <c r="I116"/>
      <c r="J116" s="53"/>
      <c r="K116"/>
    </row>
    <row r="117" spans="1:11" ht="13.5" thickBot="1">
      <c r="A117" s="46"/>
      <c r="B117" s="37"/>
      <c r="C117" s="47" t="s">
        <v>121</v>
      </c>
      <c r="D117" s="38"/>
      <c r="E117" s="39"/>
      <c r="F117" s="37"/>
      <c r="G117" s="48"/>
      <c r="H117" s="37"/>
      <c r="I117"/>
      <c r="J117" s="53"/>
      <c r="K117"/>
    </row>
    <row r="118" spans="1:11" ht="12.75">
      <c r="A118" s="64"/>
      <c r="B118" s="18"/>
      <c r="C118" s="49"/>
      <c r="D118" s="20"/>
      <c r="E118" s="21"/>
      <c r="F118" s="19"/>
      <c r="G118" s="50"/>
      <c r="H118" s="22"/>
      <c r="I118"/>
      <c r="J118" s="53"/>
      <c r="K118"/>
    </row>
    <row r="119" spans="1:11" ht="12.75">
      <c r="A119" s="32"/>
      <c r="B119" s="23"/>
      <c r="C119" s="25"/>
      <c r="D119" s="25"/>
      <c r="E119" s="27"/>
      <c r="F119" s="24"/>
      <c r="G119" s="27"/>
      <c r="H119" s="28"/>
      <c r="I119"/>
      <c r="J119" s="53"/>
      <c r="K119"/>
    </row>
    <row r="120" spans="1:11" ht="12.75">
      <c r="A120" s="32">
        <v>1</v>
      </c>
      <c r="B120" s="23" t="s">
        <v>155</v>
      </c>
      <c r="C120" s="25" t="s">
        <v>48</v>
      </c>
      <c r="D120" s="25" t="s">
        <v>122</v>
      </c>
      <c r="E120" s="27">
        <v>346.72</v>
      </c>
      <c r="F120" s="24"/>
      <c r="G120" s="27">
        <v>385.53</v>
      </c>
      <c r="H120" s="28"/>
      <c r="I120"/>
      <c r="J120" s="53"/>
      <c r="K120"/>
    </row>
    <row r="121" spans="1:11" ht="12.75">
      <c r="A121" s="32"/>
      <c r="B121" s="23"/>
      <c r="C121" s="25" t="s">
        <v>27</v>
      </c>
      <c r="D121" s="25" t="s">
        <v>123</v>
      </c>
      <c r="E121" s="27">
        <v>170.68</v>
      </c>
      <c r="F121" s="24"/>
      <c r="G121" s="27">
        <v>195.33</v>
      </c>
      <c r="H121" s="29"/>
      <c r="I121"/>
      <c r="J121" s="53"/>
      <c r="K121"/>
    </row>
    <row r="122" spans="1:11" ht="12.75">
      <c r="A122" s="32"/>
      <c r="B122" s="23"/>
      <c r="C122" s="25" t="s">
        <v>29</v>
      </c>
      <c r="D122" s="25" t="s">
        <v>124</v>
      </c>
      <c r="E122" s="27">
        <v>318.19</v>
      </c>
      <c r="F122" s="24"/>
      <c r="G122" s="27">
        <v>338.75</v>
      </c>
      <c r="H122" s="29"/>
      <c r="I122"/>
      <c r="J122" s="53"/>
      <c r="K122"/>
    </row>
    <row r="123" spans="1:11" ht="12.75">
      <c r="A123" s="32"/>
      <c r="B123" s="23"/>
      <c r="C123" s="25" t="s">
        <v>125</v>
      </c>
      <c r="D123" s="25" t="s">
        <v>126</v>
      </c>
      <c r="E123" s="27">
        <v>170.38</v>
      </c>
      <c r="F123" s="24"/>
      <c r="G123" s="27">
        <v>187.2</v>
      </c>
      <c r="H123" s="29"/>
      <c r="I123"/>
      <c r="J123" s="53"/>
      <c r="K123"/>
    </row>
    <row r="124" spans="1:11" ht="12.75">
      <c r="A124" s="32"/>
      <c r="B124" s="23"/>
      <c r="C124" s="25" t="s">
        <v>127</v>
      </c>
      <c r="D124" s="25" t="s">
        <v>128</v>
      </c>
      <c r="E124" s="27">
        <v>95.07</v>
      </c>
      <c r="F124" s="26"/>
      <c r="G124" s="27">
        <v>104</v>
      </c>
      <c r="H124" s="29"/>
      <c r="I124"/>
      <c r="J124" s="53"/>
      <c r="K124"/>
    </row>
    <row r="125" spans="1:11" ht="12.75">
      <c r="A125" s="32"/>
      <c r="B125" s="23"/>
      <c r="C125" s="25" t="s">
        <v>82</v>
      </c>
      <c r="D125" s="25" t="s">
        <v>129</v>
      </c>
      <c r="E125" s="27">
        <v>220.08</v>
      </c>
      <c r="F125" s="26"/>
      <c r="G125" s="27">
        <v>252.52</v>
      </c>
      <c r="H125" s="29"/>
      <c r="I125"/>
      <c r="J125" s="53"/>
      <c r="K125"/>
    </row>
    <row r="126" spans="1:11" ht="12.75">
      <c r="A126" s="32"/>
      <c r="B126" s="23"/>
      <c r="C126" s="25" t="s">
        <v>75</v>
      </c>
      <c r="D126" s="25" t="s">
        <v>130</v>
      </c>
      <c r="E126" s="27">
        <v>225.8</v>
      </c>
      <c r="F126" s="26"/>
      <c r="G126" s="27">
        <v>242.79</v>
      </c>
      <c r="H126" s="29"/>
      <c r="I126"/>
      <c r="J126" s="53"/>
      <c r="K126"/>
    </row>
    <row r="127" spans="1:11" ht="12.75">
      <c r="A127" s="32"/>
      <c r="B127" s="23"/>
      <c r="C127" s="25" t="s">
        <v>131</v>
      </c>
      <c r="D127" s="25" t="s">
        <v>132</v>
      </c>
      <c r="E127" s="27">
        <v>181.34</v>
      </c>
      <c r="F127" s="26"/>
      <c r="G127" s="27">
        <v>196.4</v>
      </c>
      <c r="H127" s="29"/>
      <c r="I127"/>
      <c r="J127" s="53"/>
      <c r="K127"/>
    </row>
    <row r="128" spans="1:11" ht="12.75">
      <c r="A128" s="32"/>
      <c r="B128" s="23"/>
      <c r="C128" s="25" t="s">
        <v>35</v>
      </c>
      <c r="D128" s="25" t="s">
        <v>92</v>
      </c>
      <c r="E128" s="27">
        <v>172.76</v>
      </c>
      <c r="F128" s="26"/>
      <c r="G128" s="27">
        <v>192.9</v>
      </c>
      <c r="H128" s="29"/>
      <c r="I128"/>
      <c r="J128" s="53"/>
      <c r="K128"/>
    </row>
    <row r="129" spans="1:11" ht="12.75">
      <c r="A129" s="32"/>
      <c r="B129" s="23"/>
      <c r="C129" s="25" t="s">
        <v>150</v>
      </c>
      <c r="D129" s="25" t="s">
        <v>156</v>
      </c>
      <c r="E129" s="27">
        <v>104.93</v>
      </c>
      <c r="F129" s="26"/>
      <c r="G129" s="27">
        <v>121.16</v>
      </c>
      <c r="H129" s="29"/>
      <c r="I129"/>
      <c r="J129" s="53"/>
      <c r="K129"/>
    </row>
    <row r="130" spans="1:11" ht="12.75">
      <c r="A130" s="32"/>
      <c r="B130" s="23"/>
      <c r="C130" s="25" t="s">
        <v>147</v>
      </c>
      <c r="D130" s="25" t="s">
        <v>157</v>
      </c>
      <c r="E130" s="27">
        <v>311.71</v>
      </c>
      <c r="F130" s="26"/>
      <c r="G130" s="27">
        <v>332.79</v>
      </c>
      <c r="H130" s="29"/>
      <c r="I130"/>
      <c r="J130" s="53"/>
      <c r="K130"/>
    </row>
    <row r="131" spans="1:11" ht="12.75">
      <c r="A131" s="32"/>
      <c r="B131" s="23"/>
      <c r="C131" s="25" t="s">
        <v>171</v>
      </c>
      <c r="D131" s="25" t="s">
        <v>174</v>
      </c>
      <c r="E131" s="30">
        <v>96.76</v>
      </c>
      <c r="F131" s="26">
        <f>SUM(E120:E131)</f>
        <v>2414.42</v>
      </c>
      <c r="G131" s="30">
        <v>111.22</v>
      </c>
      <c r="H131" s="29">
        <f>SUM(G120:G131)</f>
        <v>2660.5899999999997</v>
      </c>
      <c r="I131"/>
      <c r="J131" s="53"/>
      <c r="K131"/>
    </row>
    <row r="132" spans="1:11" ht="12.75">
      <c r="A132" s="32"/>
      <c r="B132" s="23"/>
      <c r="C132" s="25"/>
      <c r="D132" s="25"/>
      <c r="E132" s="27"/>
      <c r="F132" s="26"/>
      <c r="G132" s="27"/>
      <c r="H132" s="29"/>
      <c r="I132"/>
      <c r="J132" s="53"/>
      <c r="K132"/>
    </row>
    <row r="133" spans="1:11" ht="12.75">
      <c r="A133" s="32">
        <v>2</v>
      </c>
      <c r="B133" s="23" t="s">
        <v>133</v>
      </c>
      <c r="C133" s="25" t="s">
        <v>114</v>
      </c>
      <c r="D133" s="25" t="s">
        <v>134</v>
      </c>
      <c r="E133" s="27">
        <v>223.85</v>
      </c>
      <c r="F133" s="24"/>
      <c r="G133" s="27">
        <v>192.24</v>
      </c>
      <c r="H133" s="28"/>
      <c r="I133"/>
      <c r="J133" s="53"/>
      <c r="K133"/>
    </row>
    <row r="134" spans="1:11" ht="12.75">
      <c r="A134" s="32"/>
      <c r="B134" s="23"/>
      <c r="C134" s="25" t="s">
        <v>27</v>
      </c>
      <c r="D134" s="65" t="s">
        <v>135</v>
      </c>
      <c r="E134" s="27">
        <v>192.24</v>
      </c>
      <c r="F134" s="24"/>
      <c r="G134" s="27">
        <v>223.85</v>
      </c>
      <c r="H134" s="29"/>
      <c r="I134"/>
      <c r="J134" s="53"/>
      <c r="K134"/>
    </row>
    <row r="135" spans="1:11" ht="12.75">
      <c r="A135" s="32"/>
      <c r="B135" s="23"/>
      <c r="C135" s="25" t="s">
        <v>29</v>
      </c>
      <c r="D135" s="34" t="s">
        <v>124</v>
      </c>
      <c r="E135" s="27">
        <v>218.12</v>
      </c>
      <c r="F135" s="24">
        <f>SUM(E133:E135)</f>
        <v>634.21</v>
      </c>
      <c r="G135" s="27">
        <v>248.56</v>
      </c>
      <c r="H135" s="29">
        <f>SUM(G133:G135)</f>
        <v>664.6500000000001</v>
      </c>
      <c r="I135"/>
      <c r="J135" s="53"/>
      <c r="K135"/>
    </row>
    <row r="136" spans="1:11" ht="12.75">
      <c r="A136" s="32"/>
      <c r="B136" s="23"/>
      <c r="C136" s="25"/>
      <c r="D136" s="34"/>
      <c r="E136" s="27"/>
      <c r="F136" s="24"/>
      <c r="G136" s="27"/>
      <c r="H136" s="29"/>
      <c r="I136"/>
      <c r="J136" s="53"/>
      <c r="K136"/>
    </row>
    <row r="137" spans="1:11" ht="12.75">
      <c r="A137" s="32">
        <v>3</v>
      </c>
      <c r="B137" s="23" t="s">
        <v>158</v>
      </c>
      <c r="C137" s="25" t="s">
        <v>17</v>
      </c>
      <c r="D137" s="25" t="s">
        <v>138</v>
      </c>
      <c r="E137" s="27">
        <v>65.43</v>
      </c>
      <c r="F137" s="24"/>
      <c r="G137" s="27">
        <v>81.65</v>
      </c>
      <c r="H137" s="28"/>
      <c r="I137"/>
      <c r="J137" s="53"/>
      <c r="K137"/>
    </row>
    <row r="138" spans="1:11" ht="12.75">
      <c r="A138" s="32"/>
      <c r="B138" s="23"/>
      <c r="C138" s="25" t="s">
        <v>139</v>
      </c>
      <c r="D138" s="25" t="s">
        <v>140</v>
      </c>
      <c r="E138" s="27">
        <v>165.96</v>
      </c>
      <c r="F138" s="24"/>
      <c r="G138" s="27">
        <v>202.83</v>
      </c>
      <c r="H138" s="29"/>
      <c r="I138"/>
      <c r="J138" s="53"/>
      <c r="K138"/>
    </row>
    <row r="139" spans="1:11" ht="12.75">
      <c r="A139" s="32"/>
      <c r="B139" s="23"/>
      <c r="C139" s="25" t="s">
        <v>147</v>
      </c>
      <c r="D139" s="25" t="s">
        <v>159</v>
      </c>
      <c r="E139" s="30">
        <v>100.82</v>
      </c>
      <c r="F139" s="26">
        <f>SUM(E137:E139)</f>
        <v>332.21000000000004</v>
      </c>
      <c r="G139" s="30">
        <v>127.3</v>
      </c>
      <c r="H139" s="29">
        <f>SUM(G137:G139)</f>
        <v>411.78000000000003</v>
      </c>
      <c r="I139"/>
      <c r="J139" s="53"/>
      <c r="K139"/>
    </row>
    <row r="140" spans="1:11" ht="12.75">
      <c r="A140" s="32"/>
      <c r="B140" s="23"/>
      <c r="C140" s="25"/>
      <c r="D140" s="34"/>
      <c r="E140" s="25"/>
      <c r="F140" s="24"/>
      <c r="G140" s="27"/>
      <c r="H140" s="29"/>
      <c r="I140"/>
      <c r="J140" s="53"/>
      <c r="K140"/>
    </row>
    <row r="141" spans="1:11" ht="12.75">
      <c r="A141" s="32">
        <v>4</v>
      </c>
      <c r="B141" s="23" t="s">
        <v>136</v>
      </c>
      <c r="C141" s="25" t="s">
        <v>48</v>
      </c>
      <c r="D141" s="25" t="s">
        <v>137</v>
      </c>
      <c r="E141" s="27">
        <v>354.59</v>
      </c>
      <c r="F141" s="24">
        <v>378.85</v>
      </c>
      <c r="G141" s="27">
        <v>378.85</v>
      </c>
      <c r="H141" s="28">
        <v>378.85</v>
      </c>
      <c r="I141"/>
      <c r="J141" s="53"/>
      <c r="K141"/>
    </row>
    <row r="142" spans="1:11" ht="12.75">
      <c r="A142" s="32"/>
      <c r="B142" s="23"/>
      <c r="C142" s="25"/>
      <c r="D142" s="25"/>
      <c r="E142" s="25"/>
      <c r="F142" s="24"/>
      <c r="G142" s="25"/>
      <c r="H142" s="28"/>
      <c r="I142"/>
      <c r="J142" s="53"/>
      <c r="K142"/>
    </row>
    <row r="143" spans="1:11" ht="12.75">
      <c r="A143" s="32">
        <v>5</v>
      </c>
      <c r="B143" s="23" t="s">
        <v>141</v>
      </c>
      <c r="C143" s="25" t="s">
        <v>31</v>
      </c>
      <c r="D143" s="34" t="s">
        <v>142</v>
      </c>
      <c r="E143" s="27">
        <v>177.4</v>
      </c>
      <c r="F143" s="24">
        <v>177.4</v>
      </c>
      <c r="G143" s="27">
        <v>206.74</v>
      </c>
      <c r="H143" s="29">
        <v>206.74</v>
      </c>
      <c r="I143"/>
      <c r="J143" s="53"/>
      <c r="K143"/>
    </row>
    <row r="144" spans="1:11" ht="12.75">
      <c r="A144" s="32"/>
      <c r="B144" s="23"/>
      <c r="C144" s="25"/>
      <c r="D144" s="25"/>
      <c r="E144" s="30"/>
      <c r="F144" s="24"/>
      <c r="G144" s="30"/>
      <c r="H144" s="28"/>
      <c r="I144"/>
      <c r="J144" s="53"/>
      <c r="K144"/>
    </row>
    <row r="145" spans="1:11" ht="12.75">
      <c r="A145" s="32">
        <v>6</v>
      </c>
      <c r="B145" s="23" t="s">
        <v>143</v>
      </c>
      <c r="C145" s="25" t="s">
        <v>31</v>
      </c>
      <c r="D145" s="34" t="s">
        <v>144</v>
      </c>
      <c r="E145" s="25">
        <v>123.12</v>
      </c>
      <c r="F145" s="24">
        <v>123.12</v>
      </c>
      <c r="G145" s="27">
        <v>144.76</v>
      </c>
      <c r="H145" s="29">
        <v>144.76</v>
      </c>
      <c r="I145"/>
      <c r="J145" s="53"/>
      <c r="K145"/>
    </row>
    <row r="146" spans="1:11" ht="12.75">
      <c r="A146" s="32"/>
      <c r="B146" s="23"/>
      <c r="C146" s="25"/>
      <c r="D146" s="25"/>
      <c r="E146" s="27"/>
      <c r="F146" s="24"/>
      <c r="G146" s="27"/>
      <c r="H146" s="29"/>
      <c r="I146"/>
      <c r="J146" s="53"/>
      <c r="K146"/>
    </row>
    <row r="147" spans="1:11" ht="12.75">
      <c r="A147" s="32">
        <v>7</v>
      </c>
      <c r="B147" s="23" t="s">
        <v>160</v>
      </c>
      <c r="C147" s="25" t="s">
        <v>161</v>
      </c>
      <c r="D147" s="25" t="s">
        <v>162</v>
      </c>
      <c r="E147" s="25">
        <v>75.18</v>
      </c>
      <c r="F147" s="24">
        <f>SUM(E147)</f>
        <v>75.18</v>
      </c>
      <c r="G147" s="25">
        <v>91.08</v>
      </c>
      <c r="H147" s="28">
        <f>SUM(G147)</f>
        <v>91.08</v>
      </c>
      <c r="I147"/>
      <c r="J147" s="53"/>
      <c r="K147"/>
    </row>
    <row r="148" spans="1:11" ht="12.75">
      <c r="A148" s="32"/>
      <c r="B148" s="23"/>
      <c r="C148" s="25"/>
      <c r="D148" s="25"/>
      <c r="E148" s="27"/>
      <c r="F148" s="24"/>
      <c r="G148" s="27"/>
      <c r="H148" s="28"/>
      <c r="I148"/>
      <c r="J148" s="53"/>
      <c r="K148"/>
    </row>
    <row r="149" spans="1:11" ht="12.75">
      <c r="A149" s="32">
        <v>8</v>
      </c>
      <c r="B149" s="23" t="s">
        <v>163</v>
      </c>
      <c r="C149" s="25" t="s">
        <v>35</v>
      </c>
      <c r="D149" s="25" t="s">
        <v>145</v>
      </c>
      <c r="E149" s="25">
        <v>59.06</v>
      </c>
      <c r="F149" s="24">
        <f>SUM(E149)</f>
        <v>59.06</v>
      </c>
      <c r="G149" s="25">
        <v>66.99</v>
      </c>
      <c r="H149" s="28">
        <v>66.99</v>
      </c>
      <c r="I149"/>
      <c r="J149" s="53"/>
      <c r="K149"/>
    </row>
    <row r="150" spans="1:11" ht="12.75">
      <c r="A150" s="32"/>
      <c r="B150" s="23"/>
      <c r="C150" s="25"/>
      <c r="D150" s="25"/>
      <c r="E150" s="27"/>
      <c r="F150" s="24"/>
      <c r="G150" s="27"/>
      <c r="H150" s="28"/>
      <c r="I150"/>
      <c r="J150" s="53"/>
      <c r="K150"/>
    </row>
    <row r="151" spans="1:8" ht="12.75">
      <c r="A151" s="32"/>
      <c r="B151" s="23"/>
      <c r="C151" s="25"/>
      <c r="D151" s="25"/>
      <c r="E151" s="26" t="s">
        <v>120</v>
      </c>
      <c r="F151" s="26">
        <f>SUM(F130:F149)</f>
        <v>4194.450000000001</v>
      </c>
      <c r="G151" s="27"/>
      <c r="H151" s="28"/>
    </row>
    <row r="152" spans="1:8" ht="12.75">
      <c r="A152" s="32"/>
      <c r="B152" s="23"/>
      <c r="C152" s="25"/>
      <c r="D152" s="25"/>
      <c r="E152" s="27"/>
      <c r="F152" s="24"/>
      <c r="G152" s="27"/>
      <c r="H152" s="28"/>
    </row>
    <row r="153" spans="1:8" ht="12.75">
      <c r="A153" s="32"/>
      <c r="B153" s="23"/>
      <c r="C153" s="25"/>
      <c r="D153" s="25"/>
      <c r="E153" s="27"/>
      <c r="F153" s="24"/>
      <c r="G153" s="27"/>
      <c r="H153" s="28"/>
    </row>
    <row r="154" spans="1:8" ht="12.75">
      <c r="A154" s="32"/>
      <c r="B154" s="23"/>
      <c r="C154" s="25"/>
      <c r="D154" s="25"/>
      <c r="E154" s="27"/>
      <c r="F154" s="24"/>
      <c r="G154" s="27"/>
      <c r="H154" s="28"/>
    </row>
    <row r="155" spans="1:8" ht="12.75">
      <c r="A155" s="32"/>
      <c r="B155" s="23"/>
      <c r="C155" s="25"/>
      <c r="D155" s="25"/>
      <c r="E155" s="27"/>
      <c r="F155" s="24"/>
      <c r="G155" s="27"/>
      <c r="H155" s="28"/>
    </row>
    <row r="156" spans="1:8" ht="12.75">
      <c r="A156" s="32"/>
      <c r="B156" s="23"/>
      <c r="C156" s="25"/>
      <c r="D156" s="25"/>
      <c r="E156" s="27"/>
      <c r="F156" s="24"/>
      <c r="G156" s="27"/>
      <c r="H156" s="28"/>
    </row>
    <row r="157" spans="1:8" ht="12.75">
      <c r="A157" s="32"/>
      <c r="B157" s="23"/>
      <c r="C157" s="25"/>
      <c r="D157" s="25"/>
      <c r="E157" s="27"/>
      <c r="F157" s="24"/>
      <c r="G157" s="27"/>
      <c r="H157" s="28"/>
    </row>
    <row r="158" spans="1:8" ht="13.5" thickBot="1">
      <c r="A158" s="66"/>
      <c r="B158" s="14"/>
      <c r="C158" s="35"/>
      <c r="D158" s="35"/>
      <c r="E158" s="36"/>
      <c r="F158" s="15"/>
      <c r="G158" s="36"/>
      <c r="H158" s="17"/>
    </row>
    <row r="159" spans="1:2" ht="12.75">
      <c r="A159" s="51"/>
      <c r="B159" s="3"/>
    </row>
    <row r="160" spans="1:6" ht="12.75">
      <c r="A160" s="51"/>
      <c r="B160" s="3"/>
      <c r="D160" s="3" t="s">
        <v>164</v>
      </c>
      <c r="F160" s="3">
        <f>SUM(F151,F114)</f>
        <v>17553.640000000003</v>
      </c>
    </row>
    <row r="161" spans="1:2" ht="12.75">
      <c r="A161" s="51"/>
      <c r="B161" s="3"/>
    </row>
    <row r="162" spans="1:2" ht="12.75">
      <c r="A162" s="51"/>
      <c r="B162" s="3"/>
    </row>
    <row r="163" spans="1:2" ht="12.75">
      <c r="A163" s="51"/>
      <c r="B163" s="3"/>
    </row>
    <row r="164" spans="1:2" ht="12.75">
      <c r="A164" s="51"/>
      <c r="B164" s="3"/>
    </row>
    <row r="165" spans="1:2" ht="12.75">
      <c r="A165" s="51"/>
      <c r="B165" s="3"/>
    </row>
    <row r="166" spans="1:2" ht="12.75">
      <c r="A166" s="51"/>
      <c r="B166" s="3"/>
    </row>
    <row r="167" spans="1:2" ht="12.75">
      <c r="A167" s="51"/>
      <c r="B167" s="3"/>
    </row>
    <row r="168" spans="1:2" ht="12.75">
      <c r="A168" s="51"/>
      <c r="B168" s="3"/>
    </row>
    <row r="169" spans="1:2" ht="12.75">
      <c r="A169" s="51"/>
      <c r="B169" s="3"/>
    </row>
    <row r="170" spans="1:2" ht="12.75">
      <c r="A170" s="51"/>
      <c r="B170" s="3"/>
    </row>
    <row r="171" spans="1:2" ht="12.75">
      <c r="A171" s="51"/>
      <c r="B171" s="3"/>
    </row>
    <row r="172" spans="1:2" ht="12.75">
      <c r="A172" s="51"/>
      <c r="B172" s="3"/>
    </row>
    <row r="173" spans="1:2" ht="12.75">
      <c r="A173" s="51"/>
      <c r="B173" s="3"/>
    </row>
    <row r="174" spans="1:2" ht="12.75">
      <c r="A174" s="51"/>
      <c r="B174" s="3"/>
    </row>
    <row r="175" spans="1:2" ht="12.75">
      <c r="A175" s="51"/>
      <c r="B175" s="3"/>
    </row>
    <row r="176" spans="1:2" ht="12.75">
      <c r="A176" s="51"/>
      <c r="B176" s="3"/>
    </row>
    <row r="177" spans="1:2" ht="12.75">
      <c r="A177" s="51"/>
      <c r="B177" s="3"/>
    </row>
    <row r="178" spans="1:2" ht="12.75">
      <c r="A178" s="51"/>
      <c r="B178" s="3"/>
    </row>
    <row r="179" spans="1:2" ht="12.75">
      <c r="A179" s="51"/>
      <c r="B179" s="3"/>
    </row>
    <row r="180" spans="1:2" ht="12.75">
      <c r="A180" s="51"/>
      <c r="B180" s="3"/>
    </row>
    <row r="181" spans="1:2" ht="12.75">
      <c r="A181" s="51"/>
      <c r="B181" s="3"/>
    </row>
    <row r="182" spans="1:2" ht="12.75">
      <c r="A182" s="51"/>
      <c r="B182" s="3"/>
    </row>
    <row r="183" spans="1:2" ht="12.75">
      <c r="A183" s="51"/>
      <c r="B183" s="3"/>
    </row>
    <row r="184" spans="1:2" ht="12.75">
      <c r="A184" s="51"/>
      <c r="B184" s="3"/>
    </row>
    <row r="185" spans="1:2" ht="12.75">
      <c r="A185" s="51"/>
      <c r="B185" s="3"/>
    </row>
    <row r="186" spans="1:2" ht="12.75">
      <c r="A186" s="51"/>
      <c r="B186" s="3"/>
    </row>
    <row r="187" spans="1:2" ht="12.75">
      <c r="A187" s="51"/>
      <c r="B187" s="3"/>
    </row>
    <row r="188" spans="1:2" ht="12.75">
      <c r="A188" s="51"/>
      <c r="B188" s="3"/>
    </row>
    <row r="189" spans="1:2" ht="12.75">
      <c r="A189" s="51"/>
      <c r="B189" s="3"/>
    </row>
    <row r="190" spans="1:2" ht="12.75">
      <c r="A190" s="51"/>
      <c r="B190" s="3"/>
    </row>
    <row r="191" spans="1:2" ht="12.75">
      <c r="A191" s="51"/>
      <c r="B191" s="3"/>
    </row>
    <row r="192" spans="1:2" ht="12.75">
      <c r="A192" s="51"/>
      <c r="B192" s="3"/>
    </row>
    <row r="193" spans="1:2" ht="12.75">
      <c r="A193" s="51"/>
      <c r="B193" s="3"/>
    </row>
    <row r="194" spans="1:2" ht="12.75">
      <c r="A194" s="51"/>
      <c r="B194" s="3"/>
    </row>
    <row r="195" spans="1:2" ht="12.75">
      <c r="A195" s="51"/>
      <c r="B195" s="3"/>
    </row>
    <row r="196" spans="1:2" ht="12.75">
      <c r="A196" s="51"/>
      <c r="B196" s="3"/>
    </row>
    <row r="197" spans="1:2" ht="12.75">
      <c r="A197" s="51"/>
      <c r="B197" s="3"/>
    </row>
    <row r="198" spans="1:2" ht="12.75">
      <c r="A198" s="51"/>
      <c r="B198" s="3"/>
    </row>
    <row r="199" spans="1:2" ht="12.75">
      <c r="A199" s="51"/>
      <c r="B199" s="3"/>
    </row>
    <row r="200" spans="1:2" ht="12.75">
      <c r="A200" s="51"/>
      <c r="B200" s="3"/>
    </row>
    <row r="201" spans="1:2" ht="12.75">
      <c r="A201" s="51"/>
      <c r="B201" s="3"/>
    </row>
    <row r="202" spans="1:2" ht="12.75">
      <c r="A202" s="51"/>
      <c r="B202" s="3"/>
    </row>
    <row r="203" spans="1:2" ht="12.75">
      <c r="A203" s="51"/>
      <c r="B203" s="3"/>
    </row>
    <row r="204" spans="1:2" ht="12.75">
      <c r="A204" s="51"/>
      <c r="B204" s="3"/>
    </row>
    <row r="205" spans="1:2" ht="12.75">
      <c r="A205" s="51"/>
      <c r="B205" s="3"/>
    </row>
    <row r="206" spans="1:2" ht="12.75">
      <c r="A206" s="51"/>
      <c r="B206" s="3"/>
    </row>
    <row r="207" spans="1:2" ht="12.75">
      <c r="A207" s="51"/>
      <c r="B207" s="3"/>
    </row>
    <row r="208" spans="1:2" ht="12.75">
      <c r="A208" s="51"/>
      <c r="B208" s="3"/>
    </row>
    <row r="209" spans="1:2" ht="12.75">
      <c r="A209" s="51"/>
      <c r="B209" s="3"/>
    </row>
    <row r="210" spans="1:2" ht="12.75">
      <c r="A210" s="51"/>
      <c r="B210" s="3"/>
    </row>
    <row r="211" spans="1:2" ht="12.75">
      <c r="A211" s="51"/>
      <c r="B211" s="3"/>
    </row>
    <row r="212" spans="1:2" ht="12.75">
      <c r="A212" s="51"/>
      <c r="B212" s="3"/>
    </row>
    <row r="213" spans="1:2" ht="12.75">
      <c r="A213" s="51"/>
      <c r="B213" s="3"/>
    </row>
    <row r="214" spans="1:2" ht="12.75">
      <c r="A214" s="51"/>
      <c r="B214" s="3"/>
    </row>
    <row r="215" spans="1:2" ht="12.75">
      <c r="A215" s="51"/>
      <c r="B215" s="3"/>
    </row>
    <row r="216" spans="1:2" ht="12.75">
      <c r="A216" s="51"/>
      <c r="B216" s="3"/>
    </row>
    <row r="217" spans="1:2" ht="12.75">
      <c r="A217" s="51"/>
      <c r="B217" s="3"/>
    </row>
    <row r="218" spans="1:2" ht="12.75">
      <c r="A218" s="51"/>
      <c r="B218" s="3"/>
    </row>
    <row r="219" spans="1:2" ht="12.75">
      <c r="A219" s="51"/>
      <c r="B219" s="3"/>
    </row>
    <row r="220" spans="1:2" ht="12.75">
      <c r="A220" s="51"/>
      <c r="B220" s="3"/>
    </row>
    <row r="221" spans="1:2" ht="12.75">
      <c r="A221" s="51"/>
      <c r="B221" s="3"/>
    </row>
    <row r="222" spans="1:2" ht="12.75">
      <c r="A222" s="51"/>
      <c r="B222" s="3"/>
    </row>
    <row r="223" spans="1:2" ht="12.75">
      <c r="A223" s="51"/>
      <c r="B223" s="3"/>
    </row>
    <row r="224" spans="1:2" ht="12.75">
      <c r="A224" s="51"/>
      <c r="B224" s="3"/>
    </row>
    <row r="225" spans="1:2" ht="12.75">
      <c r="A225" s="51"/>
      <c r="B225" s="3"/>
    </row>
    <row r="226" spans="1:2" ht="12.75">
      <c r="A226" s="51"/>
      <c r="B226" s="3"/>
    </row>
    <row r="227" spans="1:2" ht="12.75">
      <c r="A227" s="51"/>
      <c r="B227" s="3"/>
    </row>
    <row r="228" spans="1:2" ht="12.75">
      <c r="A228" s="51"/>
      <c r="B228" s="3"/>
    </row>
    <row r="229" spans="1:2" ht="12.75">
      <c r="A229" s="51"/>
      <c r="B229" s="3"/>
    </row>
    <row r="230" spans="1:2" ht="12.75">
      <c r="A230" s="51"/>
      <c r="B230" s="3"/>
    </row>
    <row r="231" spans="1:2" ht="12.75">
      <c r="A231" s="51"/>
      <c r="B231" s="3"/>
    </row>
    <row r="232" spans="1:2" ht="12.75">
      <c r="A232" s="51"/>
      <c r="B232" s="3"/>
    </row>
    <row r="233" spans="1:2" ht="12.75">
      <c r="A233" s="51"/>
      <c r="B233" s="3"/>
    </row>
    <row r="234" spans="1:2" ht="12.75">
      <c r="A234" s="51"/>
      <c r="B234" s="3"/>
    </row>
    <row r="235" spans="1:2" ht="12.75">
      <c r="A235" s="51"/>
      <c r="B235" s="3"/>
    </row>
    <row r="236" spans="1:2" ht="12.75">
      <c r="A236" s="51"/>
      <c r="B236" s="3"/>
    </row>
    <row r="237" spans="1:2" ht="12.75">
      <c r="A237" s="51"/>
      <c r="B237" s="3"/>
    </row>
    <row r="238" spans="1:2" ht="12.75">
      <c r="A238" s="51"/>
      <c r="B238" s="3"/>
    </row>
    <row r="239" spans="1:2" ht="12.75">
      <c r="A239" s="51"/>
      <c r="B239" s="3"/>
    </row>
    <row r="240" spans="1:2" ht="12.75">
      <c r="A240" s="51"/>
      <c r="B240" s="3"/>
    </row>
    <row r="241" spans="1:2" ht="12.75">
      <c r="A241" s="51"/>
      <c r="B241" s="3"/>
    </row>
    <row r="242" spans="1:2" ht="12.75">
      <c r="A242" s="51"/>
      <c r="B242" s="3"/>
    </row>
    <row r="243" spans="1:2" ht="12.75">
      <c r="A243" s="51"/>
      <c r="B243" s="3"/>
    </row>
    <row r="244" spans="1:2" ht="12.75">
      <c r="A244" s="51"/>
      <c r="B244" s="3"/>
    </row>
    <row r="245" spans="1:2" ht="12.75">
      <c r="A245" s="51"/>
      <c r="B245" s="3"/>
    </row>
    <row r="246" spans="1:2" ht="12.75">
      <c r="A246" s="51"/>
      <c r="B246" s="3"/>
    </row>
    <row r="247" spans="1:2" ht="12.75">
      <c r="A247" s="51"/>
      <c r="B247" s="3"/>
    </row>
    <row r="248" spans="1:2" ht="12.75">
      <c r="A248" s="51"/>
      <c r="B248" s="3"/>
    </row>
    <row r="249" spans="1:2" ht="12.75">
      <c r="A249" s="51"/>
      <c r="B249" s="3"/>
    </row>
    <row r="250" spans="1:2" ht="12.75">
      <c r="A250" s="51"/>
      <c r="B250" s="3"/>
    </row>
    <row r="251" spans="1:2" ht="12.75">
      <c r="A251" s="51"/>
      <c r="B251" s="3"/>
    </row>
    <row r="252" spans="1:2" ht="12.75">
      <c r="A252" s="51"/>
      <c r="B252" s="3"/>
    </row>
    <row r="253" spans="1:2" ht="12.75">
      <c r="A253" s="51"/>
      <c r="B253" s="3"/>
    </row>
    <row r="254" spans="1:2" ht="12.75">
      <c r="A254" s="51"/>
      <c r="B254" s="3"/>
    </row>
    <row r="255" spans="1:2" ht="12.75">
      <c r="A255" s="51"/>
      <c r="B255" s="3"/>
    </row>
    <row r="256" spans="1:2" ht="12.75">
      <c r="A256" s="51"/>
      <c r="B256" s="3"/>
    </row>
    <row r="257" spans="1:2" ht="12.75">
      <c r="A257" s="51"/>
      <c r="B257" s="3"/>
    </row>
    <row r="258" spans="1:2" ht="12.75">
      <c r="A258" s="51"/>
      <c r="B258" s="3"/>
    </row>
    <row r="259" spans="1:2" ht="12.75">
      <c r="A259" s="51"/>
      <c r="B259" s="3"/>
    </row>
    <row r="260" spans="1:2" ht="12.75">
      <c r="A260" s="51"/>
      <c r="B260" s="3"/>
    </row>
    <row r="261" spans="1:2" ht="12.75">
      <c r="A261" s="51"/>
      <c r="B261" s="3"/>
    </row>
    <row r="262" spans="1:2" ht="12.75">
      <c r="A262" s="51"/>
      <c r="B262" s="3"/>
    </row>
    <row r="263" spans="1:2" ht="12.75">
      <c r="A263" s="51"/>
      <c r="B263" s="3"/>
    </row>
    <row r="264" spans="1:2" ht="12.75">
      <c r="A264" s="51"/>
      <c r="B264" s="3"/>
    </row>
    <row r="265" spans="1:2" ht="12.75">
      <c r="A265" s="51"/>
      <c r="B265" s="3"/>
    </row>
    <row r="266" spans="1:2" ht="12.75">
      <c r="A266" s="51"/>
      <c r="B266" s="3"/>
    </row>
    <row r="267" spans="1:2" ht="12.75">
      <c r="A267" s="51"/>
      <c r="B267" s="3"/>
    </row>
    <row r="268" spans="1:2" ht="12.75">
      <c r="A268" s="51"/>
      <c r="B268" s="3"/>
    </row>
    <row r="269" spans="1:2" ht="12.75">
      <c r="A269" s="51"/>
      <c r="B269" s="3"/>
    </row>
    <row r="270" spans="1:2" ht="12.75">
      <c r="A270" s="51"/>
      <c r="B270" s="3"/>
    </row>
    <row r="271" spans="1:2" ht="12.75">
      <c r="A271" s="51"/>
      <c r="B271" s="3"/>
    </row>
    <row r="272" spans="1:2" ht="12.75">
      <c r="A272" s="51"/>
      <c r="B272" s="3"/>
    </row>
    <row r="273" spans="1:2" ht="12.75">
      <c r="A273" s="51"/>
      <c r="B273" s="3"/>
    </row>
    <row r="274" spans="1:2" ht="12.75">
      <c r="A274" s="51"/>
      <c r="B274" s="3"/>
    </row>
    <row r="275" spans="1:2" ht="12.75">
      <c r="A275" s="51"/>
      <c r="B275" s="3"/>
    </row>
    <row r="276" spans="1:2" ht="12.75">
      <c r="A276" s="51"/>
      <c r="B276" s="3"/>
    </row>
    <row r="277" spans="1:2" ht="12.75">
      <c r="A277" s="51"/>
      <c r="B277" s="3"/>
    </row>
    <row r="278" spans="1:2" ht="12.75">
      <c r="A278" s="51"/>
      <c r="B278" s="3"/>
    </row>
    <row r="279" spans="1:2" ht="12.75">
      <c r="A279" s="51"/>
      <c r="B279" s="3"/>
    </row>
    <row r="280" spans="1:2" ht="12.75">
      <c r="A280" s="51"/>
      <c r="B280" s="3"/>
    </row>
    <row r="281" spans="1:2" ht="12.75">
      <c r="A281" s="51"/>
      <c r="B281" s="3"/>
    </row>
    <row r="282" spans="1:2" ht="12.75">
      <c r="A282" s="51"/>
      <c r="B282" s="3"/>
    </row>
    <row r="283" spans="1:2" ht="12.75">
      <c r="A283" s="51"/>
      <c r="B283" s="3"/>
    </row>
    <row r="284" spans="1:2" ht="12.75">
      <c r="A284" s="51"/>
      <c r="B284" s="3"/>
    </row>
    <row r="285" spans="1:2" ht="12.75">
      <c r="A285" s="51"/>
      <c r="B285" s="3"/>
    </row>
    <row r="286" spans="1:2" ht="12.75">
      <c r="A286" s="51"/>
      <c r="B286" s="3"/>
    </row>
    <row r="287" spans="1:2" ht="12.75">
      <c r="A287" s="51"/>
      <c r="B287" s="3"/>
    </row>
    <row r="288" spans="1:2" ht="12.75">
      <c r="A288" s="51"/>
      <c r="B288" s="3"/>
    </row>
    <row r="289" spans="1:2" ht="12.75">
      <c r="A289" s="51"/>
      <c r="B289" s="3"/>
    </row>
    <row r="290" spans="1:2" ht="12.75">
      <c r="A290" s="51"/>
      <c r="B290" s="3"/>
    </row>
    <row r="291" spans="1:2" ht="12.75">
      <c r="A291" s="51"/>
      <c r="B291" s="3"/>
    </row>
    <row r="292" spans="1:2" ht="12.75">
      <c r="A292" s="51"/>
      <c r="B292" s="3"/>
    </row>
    <row r="293" spans="1:2" ht="12.75">
      <c r="A293" s="51"/>
      <c r="B293" s="3"/>
    </row>
    <row r="294" spans="1:2" ht="12.75">
      <c r="A294" s="51"/>
      <c r="B294" s="3"/>
    </row>
    <row r="295" spans="1:2" ht="12.75">
      <c r="A295" s="51"/>
      <c r="B295" s="3"/>
    </row>
    <row r="296" spans="1:2" ht="12.75">
      <c r="A296" s="51"/>
      <c r="B296" s="3"/>
    </row>
    <row r="297" spans="1:2" ht="12.75">
      <c r="A297" s="51"/>
      <c r="B297" s="3"/>
    </row>
    <row r="298" spans="1:2" ht="12.75">
      <c r="A298" s="51"/>
      <c r="B298" s="3"/>
    </row>
    <row r="299" spans="1:2" ht="12.75">
      <c r="A299" s="51"/>
      <c r="B299" s="3"/>
    </row>
    <row r="300" spans="1:2" ht="12.75">
      <c r="A300" s="51"/>
      <c r="B300" s="3"/>
    </row>
    <row r="301" spans="1:2" ht="12.75">
      <c r="A301" s="51"/>
      <c r="B301" s="3"/>
    </row>
    <row r="302" spans="1:2" ht="12.75">
      <c r="A302" s="51"/>
      <c r="B302" s="3"/>
    </row>
    <row r="303" spans="1:2" ht="12.75">
      <c r="A303" s="51"/>
      <c r="B303" s="3"/>
    </row>
    <row r="304" spans="1:2" ht="12.75">
      <c r="A304" s="51"/>
      <c r="B30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Ryszard</cp:lastModifiedBy>
  <dcterms:created xsi:type="dcterms:W3CDTF">2007-02-20T23:28:29Z</dcterms:created>
  <dcterms:modified xsi:type="dcterms:W3CDTF">2007-03-08T12:52:55Z</dcterms:modified>
  <cp:category/>
  <cp:version/>
  <cp:contentType/>
  <cp:contentStatus/>
</cp:coreProperties>
</file>